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1.xml" ContentType="application/vnd.openxmlformats-officedocument.spreadsheetml.comments+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codeName="ThisWorkbook"/>
  <mc:AlternateContent xmlns:mc="http://schemas.openxmlformats.org/markup-compatibility/2006">
    <mc:Choice Requires="x15">
      <x15ac:absPath xmlns:x15ac="http://schemas.microsoft.com/office/spreadsheetml/2010/11/ac" url="E:\1015_palvarez\documentos varios\Para Publicar\"/>
    </mc:Choice>
  </mc:AlternateContent>
  <xr:revisionPtr revIDLastSave="0" documentId="8_{25205E40-666D-4507-86DB-217A3E60DC04}" xr6:coauthVersionLast="36" xr6:coauthVersionMax="36" xr10:uidLastSave="{00000000-0000-0000-0000-000000000000}"/>
  <bookViews>
    <workbookView xWindow="0" yWindow="0" windowWidth="28800" windowHeight="11625" tabRatio="742" xr2:uid="{00000000-000D-0000-FFFF-FFFF00000000}"/>
  </bookViews>
  <sheets>
    <sheet name="Integración PAI 2022" sheetId="23" r:id="rId1"/>
    <sheet name="PA PDI" sheetId="24" r:id="rId2"/>
    <sheet name="Instructivo" sheetId="7" state="hidden" r:id="rId3"/>
    <sheet name="PINAR" sheetId="10" r:id="rId4"/>
    <sheet name="Anexo PINAR" sheetId="30" state="hidden" r:id="rId5"/>
    <sheet name="PA Vacantes" sheetId="14" r:id="rId6"/>
    <sheet name="PA Previsión RH" sheetId="15" r:id="rId7"/>
    <sheet name="P Estímulos e Incentivos" sheetId="17" r:id="rId8"/>
    <sheet name="PIFyC" sheetId="16" r:id="rId9"/>
    <sheet name="PSST" sheetId="18" r:id="rId10"/>
    <sheet name="Anexo PSST" sheetId="25" state="hidden"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26" r:id="rId21"/>
    <sheet name="Proyectos de inversión"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 hidden="1">'PA PDI'!$B$7:$S$143</definedName>
    <definedName name="_xlnm._FilterDatabase" localSheetId="21" hidden="1">'Proyectos de inversión'!$B$1:$B$51</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PSST'!$A$1:$R$52</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POAI'!$1:$7</definedName>
    <definedName name="_xlnm.Print_Titles" localSheetId="21">'Proyectos de inversión'!$2:$2</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N36" i="26" l="1"/>
  <c r="N35" i="26"/>
  <c r="N34" i="26"/>
  <c r="N33" i="26"/>
  <c r="N32" i="26"/>
  <c r="N31" i="26"/>
  <c r="N30" i="26"/>
  <c r="N29" i="26"/>
  <c r="N28" i="26"/>
  <c r="N27" i="26"/>
  <c r="N26" i="26"/>
  <c r="N25" i="26"/>
  <c r="N24" i="26"/>
  <c r="N23" i="26"/>
  <c r="N22" i="26"/>
  <c r="N21" i="26"/>
  <c r="N20" i="26"/>
  <c r="N19" i="26"/>
  <c r="N18" i="26"/>
  <c r="N17" i="26"/>
  <c r="N16" i="26"/>
  <c r="N15" i="26"/>
  <c r="N14" i="26"/>
  <c r="N13" i="26"/>
  <c r="N12" i="26"/>
  <c r="N11" i="26"/>
  <c r="N10" i="26"/>
  <c r="N9" i="26"/>
  <c r="L143" i="24"/>
  <c r="C13" i="10" l="1"/>
  <c r="C12" i="10"/>
  <c r="C11" i="10"/>
  <c r="C10"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LAURA G</author>
  </authors>
  <commentList>
    <comment ref="L9" authorId="0" shapeId="0" xr:uid="{C02A50DE-5EB0-416C-B73F-7D98C82A571F}">
      <text>
        <r>
          <rPr>
            <b/>
            <sz val="9"/>
            <color indexed="81"/>
            <rFont val="Tahoma"/>
            <family val="2"/>
          </rPr>
          <t>LAURA G:</t>
        </r>
        <r>
          <rPr>
            <sz val="9"/>
            <color indexed="81"/>
            <rFont val="Tahoma"/>
            <family val="2"/>
          </rPr>
          <t xml:space="preserve">
No se encuentra aprobado por el CIGED, debería ir aprobado? </t>
        </r>
      </text>
    </comment>
  </commentList>
</comments>
</file>

<file path=xl/sharedStrings.xml><?xml version="1.0" encoding="utf-8"?>
<sst xmlns="http://schemas.openxmlformats.org/spreadsheetml/2006/main" count="6990" uniqueCount="1993">
  <si>
    <t>Actividad a realizar</t>
  </si>
  <si>
    <t>Indicadores</t>
  </si>
  <si>
    <t>Meta</t>
  </si>
  <si>
    <t>Observaciones</t>
  </si>
  <si>
    <t>Temporalidad de medición</t>
  </si>
  <si>
    <t>Caracterización</t>
  </si>
  <si>
    <t>Medición</t>
  </si>
  <si>
    <t>CÓDIGO PROYECTO</t>
  </si>
  <si>
    <t>PROYECTO</t>
  </si>
  <si>
    <t>Fortalecimiento de la oferta académica, de la extensión y proyección social de la Oficina de Educación Virtual y a Distancia  de la Uceva</t>
  </si>
  <si>
    <t>Fortalecimiento del proceso de Aseguramiento de Calidad Institucional</t>
  </si>
  <si>
    <t>Fortalecimiento académico de la planta docente</t>
  </si>
  <si>
    <t>Capacitación en las condiciones de calidad para el mejoramiento de los resultados en la prueba de estado Saber Pro para profesores y estudiantes de la Facultad de Ciencias de la Educación de la Unidad Central del Valle del Cauca. Tuluá</t>
  </si>
  <si>
    <t>Formación docente en estudios posgraduales en el nivel de doctorado</t>
  </si>
  <si>
    <t>Fortalecimiento del Laboratorio de Ingeniería Industrial</t>
  </si>
  <si>
    <t>Calibración y mantenimiento equipos biomédicos laboratorio de simulación UCEVA</t>
  </si>
  <si>
    <t>Dotación de equipos e insumos de laboratorio de simulación clínica de la facultad Ciencias de la Salud UCEVA</t>
  </si>
  <si>
    <t>Actividades culturales y de capacitación de la Biblioteca Institucional “Néstor Grajales López” 2021</t>
  </si>
  <si>
    <t>Mantenimiento del ecosistema digital de la Uceva</t>
  </si>
  <si>
    <t>Dotación Laboratorio Integrado de Psicología</t>
  </si>
  <si>
    <t>Adecuación y desarrollo académico Granjas Experimental de la Granja el Vijal, Unidad Central del Valle Tuluá</t>
  </si>
  <si>
    <t>Immersion Day</t>
  </si>
  <si>
    <t>Adecuación y desarrollo académico de la Granja Experimental de Tres Esquinas. Unidad Central del Valle Tuluá</t>
  </si>
  <si>
    <t>Fortalecimiento de la Biblioteca “Néstor Grajales López” para el 2021</t>
  </si>
  <si>
    <t>Apoyo al estudiante 2021</t>
  </si>
  <si>
    <t>Gestión y promoción de la práctica deportiva de los estudiantes Uceva</t>
  </si>
  <si>
    <t>Área de Atención Integral en Salud 2021</t>
  </si>
  <si>
    <t>El arte y la cultura 2021</t>
  </si>
  <si>
    <t>CDAF para una comunidad saludable</t>
  </si>
  <si>
    <t>Adquisición de software para el fortalecimiento académico de los programas adscritos a la Facultad de Ciencias Administrativas, Económicas y Contables</t>
  </si>
  <si>
    <t>Fomento a la cultura de internacionalización en la Unidad Central del Valle del Cauca Uceva</t>
  </si>
  <si>
    <t>Gestión integral para la cooperación internacional en la Unidad Central del Valle del Cauca Uceva</t>
  </si>
  <si>
    <t>Asistencia para la internacionalización del currículo en la Unidad Central del Valle del Cauca Uceva</t>
  </si>
  <si>
    <t>Fortalecimiento de la visibilidad nacional e internacional de los programas de la Facultad de Ciencias Jurídicas y Humanísticas de la Unidad Central del Valle del Cauca, mediante la movilidad de directivos, docentes y estudiantes.</t>
  </si>
  <si>
    <t>Impulsar las actividades de movilidad académica en la Unidad Central del Valle del Cauca Uceva</t>
  </si>
  <si>
    <t>Fortalecimiento de la visibilidad nacional e internacional de los programas de la Facultad de Ingeniería, de la Unidad Central del Valle del Cauca</t>
  </si>
  <si>
    <t>Fortalecimiento de la visibilidad nacional e internacional de los programas adscritos a la Facultad de Ciencias Administrativas, Económicas y Contables, de la Unidad Central del Valle del Cauca</t>
  </si>
  <si>
    <t>Apoyo estratégico a la visibilidad de la Investigación y Proyección Social nacional e internacional de la Unidad Central del Valle del Cauca Uceva</t>
  </si>
  <si>
    <t>Actualización del Sistema Universitario de Investigación, con base en un modelo autóctono y de impacto significativo - Uceva Impacta 2020-2030</t>
  </si>
  <si>
    <t>Extensión de eventos académicos como seminarios, encuentros de investigación, carrera naval, muestras académicas y de investigación, maratones de programación, talleres que faciliten la socialización y transferencia de conocimientos. Tuluá</t>
  </si>
  <si>
    <t>Fortalecimiento de las relaciones con los Egresados- Uceva Impacta 2020-2030</t>
  </si>
  <si>
    <t>Relación de impacto significativo con el sector externo, desde la Proyección Social y Extensión - Uceva Impacta 2020-2030</t>
  </si>
  <si>
    <t>Adquisición y renovación de membresías en redes del conocimiento académicas e investigativas para los programas de la Facultad de Ciencias de la Educación, Uceva Tuluá</t>
  </si>
  <si>
    <t>Fortalecimiento de la participación de la Facultad de Ciencias Jurídicas y Humanísticas de la Uceva, en redes académicas, organizaciones gremiales y de conocimiento. Tuluá</t>
  </si>
  <si>
    <t>Conformación y participación de redes académicas, organizaciones gremiales y académicas y en los eventos de capacitación, divulgación, así como en las reuniones ordinarias y extraordinarias de estas redes, asociaciones y organizaciones. Tuluá</t>
  </si>
  <si>
    <t>Conformación y participación en redes, asociaciones u organizaciones de todo tipo que promuevan la gestión y el desarrollo de la actividad académica, investigativa, de extensión y gestión de la Facultad – SALUD Y FACAEC- y sus programas académicos</t>
  </si>
  <si>
    <t>Fortalecimiento del Sistema de Gestión de la Calidad para mejorar los procesos institucionales en la Unidad Central del Valle del Cauca en la ciudad de Tuluá</t>
  </si>
  <si>
    <t>Asesoría y mejoramiento del Sistema de Gestión Documental de la Uceva Tuluá</t>
  </si>
  <si>
    <t>Implementación del Plan Institucional de Gestión Ambiental</t>
  </si>
  <si>
    <t>Mantenimiento y adecuación de infraestructura física del edificio de la Facultad de Ciencias Jurídicas y Humanísticas</t>
  </si>
  <si>
    <t>Mejoramiento de la pista de atletismo, gramilla y construcción de escaleras del escenario deportivo de la Unidad Central del Valle del Cauca</t>
  </si>
  <si>
    <t>Rediseño organizacional de la Unidad Central del Valle del Cauca.</t>
  </si>
  <si>
    <t>Fortalecimiento del Talento Humano de la Unidad Central del Valle del Cauca - Uceva, Tuluá</t>
  </si>
  <si>
    <t>Apoyo logístico en la organización y desarrollo de la Rendición de Cuentas de la Unidad Central del Valle del Cauca - Uceva, para informar la gestión realizada al interior de la Institución, Tuluá</t>
  </si>
  <si>
    <t>Promoción y fortalecimiento de la imagen institucional 2021</t>
  </si>
  <si>
    <t xml:space="preserve">Consolidación Laboratorio Prestación de servicios </t>
  </si>
  <si>
    <t>Capacitación para el fomento de una cultura de paz y respeto de los derechos humanos en el municipio de Tuluá</t>
  </si>
  <si>
    <t>Adecuación de infraestructura, plan general de mantenimiento de la planta física, estudios de preinversión de infraestructura</t>
  </si>
  <si>
    <t>SI</t>
  </si>
  <si>
    <t>NO</t>
  </si>
  <si>
    <t>FUNCIONAMIENTO</t>
  </si>
  <si>
    <t>INVERSIÓN</t>
  </si>
  <si>
    <t>Fortalecimiento y mantenimiento de laboratorios</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</si>
  <si>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</si>
  <si>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</si>
  <si>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</si>
  <si>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</si>
  <si>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TRIMESTRAL</t>
  </si>
  <si>
    <t>SEMESTRAL</t>
  </si>
  <si>
    <t>ANUAL</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</si>
  <si>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</si>
  <si>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</si>
  <si>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</si>
  <si>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</si>
  <si>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</si>
  <si>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Publicación del PAA en el SECOP II en debida forma y dentro de los tiempos</t>
  </si>
  <si>
    <t>Seguimiento al PAA durante la vigencia</t>
  </si>
  <si>
    <t>Actualizar el PAA durante la vigencia</t>
  </si>
  <si>
    <t>Documento de seguimiento</t>
  </si>
  <si>
    <t>Área de Almacén - Vicerrectoría Administrativa y Financiera</t>
  </si>
  <si>
    <t>Actualización</t>
  </si>
  <si>
    <t>Evidencia de Publicación</t>
  </si>
  <si>
    <t>Oficina Jurídica</t>
  </si>
  <si>
    <t>Publiación del Mapa de Riesgos de Corrupción en la página web de la entidad o en un medio de fácil acceso al ciudadano</t>
  </si>
  <si>
    <t>Mapa de Riesgos de Corrupción publicado en la página Web de la UCEVA</t>
  </si>
  <si>
    <t>Oficina de Planeación</t>
  </si>
  <si>
    <t>Promoción de espacios para capacitar a los líderes de los procesos y sus equipos de trabajo sobre la metodología de gestión del riesgo</t>
  </si>
  <si>
    <t>Capacitación a los líderes de los procesos y sus equipos de trabajo sobre la metodología de gestión del riesgo ejecutada</t>
  </si>
  <si>
    <t>Sensiblizar a las lineas de defensa sobre el Sistema de Control Interno</t>
  </si>
  <si>
    <t>Jornada/Campañas de Sensibilización a las lineas de defensa sobre el Sistema de Control Interno</t>
  </si>
  <si>
    <t>Oficina de Control Interno</t>
  </si>
  <si>
    <t>Implementado canales de consulta y orientación para el manejo de conflictos de interés</t>
  </si>
  <si>
    <t>Canal de consulta y orientación para el manejo de conflicto de interes implementado</t>
  </si>
  <si>
    <t>Oficina de Control Interno Disciplinario</t>
  </si>
  <si>
    <t>Estrategia de Racionalización de Trámites Socializada</t>
  </si>
  <si>
    <t>Aplicar la Estrategia Institucional de Racionalización a los Trámites registrados de la UCEVA</t>
  </si>
  <si>
    <t>Identificación de necesidades de información y valoración de información actual</t>
  </si>
  <si>
    <t>Fortalecimiento de los procesos de participación, transparencia y control al desempeño institucional en los grupos de valor de la Unidad Central del Valle del Cauca, Tuluá</t>
  </si>
  <si>
    <t>Estrategia de Rendición de Cuentas basada en las necesidades de información de los grupos de valor</t>
  </si>
  <si>
    <t>Mantener actualizada la información de la caracterización de los grupos de interés</t>
  </si>
  <si>
    <t>Base de datos con la caracterización de los grupos de interés disponible por la UCEVA actualizada</t>
  </si>
  <si>
    <t>Fortalecer la interacción de la UCEVA con sus grupos de interés</t>
  </si>
  <si>
    <t>Encuestas de percepción de ciudadanos respecto a la calidad del servicio
ofrecido por la entidad</t>
  </si>
  <si>
    <t>Encuestas de percepción de ciudadanos de la calidad del servicio ofrecido por la UCEVA implementadas</t>
  </si>
  <si>
    <t>Diseño e implementación de protocolos para la atención al ciudadano en  los diferentes canales institucionales</t>
  </si>
  <si>
    <t>Fortalecimiento de la estrategia de posicionamiento de marca y difusión de la oferta educativa de la Unidad Central del Valle del Cauca en todos sus niveles  en el suroccidente colombiano</t>
  </si>
  <si>
    <t>Protocolos para la atención al ciudadano en los diferentes canales diseñados e  implementados</t>
  </si>
  <si>
    <t>Fortalecimiento del Talento Humano de la Unidad Central del Valle del Cauca - Uceva del Municipio de Tuluá</t>
  </si>
  <si>
    <t>Jornada de sensibilización para fortalecer la cultura de servicio al interior de la UCEVA</t>
  </si>
  <si>
    <t>Oficina de Gestión Humana</t>
  </si>
  <si>
    <t>Realizar el seguimiento a la publicacion de informacion por parte de las dependencias en sus pagina web de acuerdo a la normatividad vigente</t>
  </si>
  <si>
    <t>Ficha con resultados de seguimiento periódico a la publicación de información por partre de las dependencias en la página Web Institucional, de acuerdo a la normatividad vigente</t>
  </si>
  <si>
    <t>Secretaría General 
Oficina de Informática y Telemática</t>
  </si>
  <si>
    <t>Mejoramiento del Sistema de Gestión Documental en la Unidad Central del Valle del Cauca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</si>
  <si>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</si>
  <si>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</si>
  <si>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</si>
  <si>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</si>
  <si>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</si>
  <si>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</si>
  <si>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</si>
  <si>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</si>
  <si>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</si>
  <si>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</si>
  <si>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72153002</t>
  </si>
  <si>
    <t>Cambio e instalacion de vidrios.</t>
  </si>
  <si>
    <t>7</t>
  </si>
  <si>
    <t>1</t>
  </si>
  <si>
    <t xml:space="preserve">72102902    </t>
  </si>
  <si>
    <t>Mantenimiento Techo Gardeazabal. Laboratorios integrados , bloque F</t>
  </si>
  <si>
    <t>2</t>
  </si>
  <si>
    <t>3</t>
  </si>
  <si>
    <t>10</t>
  </si>
  <si>
    <t>72102900</t>
  </si>
  <si>
    <t>Matenimiento salon de baile, gardeazabal</t>
  </si>
  <si>
    <t>Matenimiento baños bloque C Piso ", bloque e, bloque g y bloque h</t>
  </si>
  <si>
    <t>70171707</t>
  </si>
  <si>
    <t>Mantenimiento pozo tres esquinas y ciudadela universitaria</t>
  </si>
  <si>
    <t>92121504</t>
  </si>
  <si>
    <t>Servicio de vigilancia.</t>
  </si>
  <si>
    <t>12</t>
  </si>
  <si>
    <t>72141605</t>
  </si>
  <si>
    <t>Control de plagas insectos.</t>
  </si>
  <si>
    <t>8</t>
  </si>
  <si>
    <t>27112006</t>
  </si>
  <si>
    <t>Mantenimiento de herramientas con suministro de repuestos.</t>
  </si>
  <si>
    <t>5</t>
  </si>
  <si>
    <t>72101511</t>
  </si>
  <si>
    <t>Mantenimiento preventivo y correctivo de aires acondicionados con suministros de repuestos.</t>
  </si>
  <si>
    <t>11</t>
  </si>
  <si>
    <t>30</t>
  </si>
  <si>
    <t>52161547</t>
  </si>
  <si>
    <t>Prestacion de servicios amplificacion de sonidos para eventos institucionales.</t>
  </si>
  <si>
    <t>76111501</t>
  </si>
  <si>
    <t>Prestación de servicios de aseo y mantenimiento de las instituciones físicas.</t>
  </si>
  <si>
    <t>72101506</t>
  </si>
  <si>
    <t>Servicio de mantenimiento de ascensores y suministro de repuesto.</t>
  </si>
  <si>
    <t>72101505</t>
  </si>
  <si>
    <t>Servicio de cerrajería y seguridad de insumos de materiales.</t>
  </si>
  <si>
    <t>4</t>
  </si>
  <si>
    <t>15101506</t>
  </si>
  <si>
    <t>Suministro de combustible y lubricantes.</t>
  </si>
  <si>
    <t>49241712</t>
  </si>
  <si>
    <t>Suministro de insumos para mantenimiento de piscina.</t>
  </si>
  <si>
    <t>90101604</t>
  </si>
  <si>
    <t>Servicio de catering.</t>
  </si>
  <si>
    <t>9</t>
  </si>
  <si>
    <t>31211500</t>
  </si>
  <si>
    <t>suministro de pintura para mantenimiento de las instalaciones de la uceva.</t>
  </si>
  <si>
    <t>10121601</t>
  </si>
  <si>
    <t>Comida de comida para gallinas ponedoras aves de ornato, bovinos y especies menores.</t>
  </si>
  <si>
    <t>JAIME TORRES HERNANDEZ</t>
  </si>
  <si>
    <t>jtorresh@uceva.edu.co</t>
  </si>
  <si>
    <t>14111506</t>
  </si>
  <si>
    <t>Compra de papelería.(Resmas)</t>
  </si>
  <si>
    <t>6</t>
  </si>
  <si>
    <t>44122017</t>
  </si>
  <si>
    <t xml:space="preserve">Suministro Elementos de oficina </t>
  </si>
  <si>
    <t>47131701</t>
  </si>
  <si>
    <t>Suministro elementos de aseo.</t>
  </si>
  <si>
    <t>47131600</t>
  </si>
  <si>
    <t>Suministro Implementos de aseo.</t>
  </si>
  <si>
    <t>47130800</t>
  </si>
  <si>
    <t>Suministro elementos covid</t>
  </si>
  <si>
    <t>50201706</t>
  </si>
  <si>
    <t>Compra de cafetería (CAFE).</t>
  </si>
  <si>
    <t>52151505</t>
  </si>
  <si>
    <t>Adquisición de elementos de cafetería.</t>
  </si>
  <si>
    <t>26121539</t>
  </si>
  <si>
    <t xml:space="preserve">Suministro  de elementos eléctricos </t>
  </si>
  <si>
    <t>91111502</t>
  </si>
  <si>
    <t>Servicio de lavandería y trajes académicos.</t>
  </si>
  <si>
    <t>44103103</t>
  </si>
  <si>
    <t>Suministro de toner genéricos de un solo uso y originales para impresoras</t>
  </si>
  <si>
    <t>30181605</t>
  </si>
  <si>
    <t>Compra de elementos hidraulicos.</t>
  </si>
  <si>
    <t>72153613</t>
  </si>
  <si>
    <t>Servicio de mantenimiento reparación y manufactura de muebles y enceres.</t>
  </si>
  <si>
    <t>55121715</t>
  </si>
  <si>
    <t>Elaboración de banderas y  mantelería institucional.</t>
  </si>
  <si>
    <t>73141707</t>
  </si>
  <si>
    <t>Elaboración y reparación de trajes académicos.</t>
  </si>
  <si>
    <t>30111601</t>
  </si>
  <si>
    <t>Compra de elementos de construcción.</t>
  </si>
  <si>
    <t>60105202</t>
  </si>
  <si>
    <t>Compra venta de elementos de ensenza.</t>
  </si>
  <si>
    <t>Suminisatro compra de herramientas</t>
  </si>
  <si>
    <t>Adquisición de libros físicos</t>
  </si>
  <si>
    <t>15</t>
  </si>
  <si>
    <t>días</t>
  </si>
  <si>
    <t>VICERRECTORIA ACADEMICA</t>
  </si>
  <si>
    <t>GUSTAVO ADOLFO CARDENAS MESSA</t>
  </si>
  <si>
    <t>gcardenas@uceva.edu.co</t>
  </si>
  <si>
    <t>55111513</t>
  </si>
  <si>
    <t>Adquisición de libros virtuales</t>
  </si>
  <si>
    <t xml:space="preserve">Adquisición de mobiliario para la Biblioteca </t>
  </si>
  <si>
    <t>Cuñalibros</t>
  </si>
  <si>
    <t>Carritos para libros</t>
  </si>
  <si>
    <t>App Myloft, Licencia Dspace</t>
  </si>
  <si>
    <t>Renovación de bases de datos actuales</t>
  </si>
  <si>
    <t>meses</t>
  </si>
  <si>
    <t>52161500;45111600</t>
  </si>
  <si>
    <t>Adquisición de equipos audiovisuales</t>
  </si>
  <si>
    <t>Adquisición repuestos de equipos audiovisuales</t>
  </si>
  <si>
    <t>Mantenimiento preventivo y correctivo de equipos audiovisuales (Empotramiento de videobeams, instalación de amplificadores de sonido)</t>
  </si>
  <si>
    <t>78111500;78111800;90121500</t>
  </si>
  <si>
    <t>Servicio de transporte</t>
  </si>
  <si>
    <t>DIRECCIÓN DE INTERNACIONALIZACIÓN</t>
  </si>
  <si>
    <t>DIANA KATHERINE GONZALEZ OCAMPO</t>
  </si>
  <si>
    <t>dkgonzalez@uceva.edu.co</t>
  </si>
  <si>
    <t>90111500</t>
  </si>
  <si>
    <t>Servicios de alojamiento comidas y bebidas</t>
  </si>
  <si>
    <t>Mano de obra, pago por capacitación</t>
  </si>
  <si>
    <t>Empresa certificadora de docentes en examenes de proficiencia</t>
  </si>
  <si>
    <t>90121500</t>
  </si>
  <si>
    <t>Mano de obra calificada: Pago por capacitación</t>
  </si>
  <si>
    <t>55121700;55121900</t>
  </si>
  <si>
    <t>Compra de señalización de seguridad, para ubicación en diferentes áreas de la ciudadela Universitaria y sus respectivas sedes</t>
  </si>
  <si>
    <t>OFICINA DE GESTIÓN HUMANA</t>
  </si>
  <si>
    <t>DIANA ANGELICA ARIAS OCAMPO</t>
  </si>
  <si>
    <t>darias@uceva.edu.co</t>
  </si>
  <si>
    <t>72153600;72154000</t>
  </si>
  <si>
    <t>Mantenimiento de sillas de oficina ubicadas en las diferentes dependencias de la institución.</t>
  </si>
  <si>
    <t>43211800;43212000;46182200;56112000;56112100</t>
  </si>
  <si>
    <t>Compra de muebles de oficina para ubicar en diferentes dependencias de la institución.</t>
  </si>
  <si>
    <t>Capacitación para fortalecimiento de la Brigada de Emergencias institucional</t>
  </si>
  <si>
    <t>Dotación de elementos necesarios para los particioantes de  la brigada Institucional</t>
  </si>
  <si>
    <t>90141700;90131500</t>
  </si>
  <si>
    <t>Ejecución de las actividades culturales y recreativas  para el fortalecimiento del Clima organizacional</t>
  </si>
  <si>
    <t>80101500</t>
  </si>
  <si>
    <t>Consultoría para Medición del Clima Organizacional. Exigencia MIPG</t>
  </si>
  <si>
    <t>49101600;49101700</t>
  </si>
  <si>
    <t>Compra de elementos (detalles) para Celebraciones de Días específicos</t>
  </si>
  <si>
    <t>90101600;90101800</t>
  </si>
  <si>
    <t>Prestación de servicio de catering para las actividadesrecreativas, artisticas y culturales de los funcionarios de la institución</t>
  </si>
  <si>
    <t>44111500;44112000</t>
  </si>
  <si>
    <t>Compra de elementos (detalles) para el fomento de estilos de vida y hábitos saludables</t>
  </si>
  <si>
    <t>90131500;82151700;49101600;49101700;90101604;80141607</t>
  </si>
  <si>
    <t xml:space="preserve">Ejecucion de acciones de reconocimiento a Docentes tiempo completo,  empleados de carrera administrativa y Capacitación a los funcionarios de la institución. </t>
  </si>
  <si>
    <t>Servicios de capacitación vocacional no - científica</t>
  </si>
  <si>
    <t>81112200;81112300</t>
  </si>
  <si>
    <t>Mantenimiento y soporte de software y hardware</t>
  </si>
  <si>
    <t>OFICINA DE INFORMÁTICA Y TELEMÁTICA</t>
  </si>
  <si>
    <t>CINDY ANDREA MARTÍNEZ MONTOYA</t>
  </si>
  <si>
    <t>amartinezm@uceva.edu.co</t>
  </si>
  <si>
    <t>43231500;43231600;43232100;43232300;43232500;43233200</t>
  </si>
  <si>
    <t>Compra de Software SIIF WEB, ISOLUCIÓN, SIGA, OFFICE WINDOWS</t>
  </si>
  <si>
    <t>Compra de consumibles</t>
  </si>
  <si>
    <t>Entrenamiento en servicio y desarrollo de mano de obra</t>
  </si>
  <si>
    <t>Ingeniería de software o hardware</t>
  </si>
  <si>
    <t>Adecuación de infraestructura tecnológica y mobiliario</t>
  </si>
  <si>
    <t>43191500;43211500</t>
  </si>
  <si>
    <t>Compra de Sistema de Control de Acceso IOT 250, Pantallas Interactivas 419, Todo en Uno 291, Portátil 150, Tabletas Servidores 127</t>
  </si>
  <si>
    <t>Cableado regulado de sistemas y red de datos</t>
  </si>
  <si>
    <t>43232100;43232300;43233500</t>
  </si>
  <si>
    <t xml:space="preserve">Software de edición y creación de contenidos, Software de consultas y gestión de datos, Software de intercambio de información </t>
  </si>
  <si>
    <t>Servidor en la nube</t>
  </si>
  <si>
    <t>Software REN MATLAB, REN BOLSA DE VALORES, RENOVACIONES INGENIERÍA DE SOFTWARE (50), ACADEMIA CISCO, SOFTWARE EGRESADOS, SIMULADOR DE FACAEC</t>
  </si>
  <si>
    <t>Servicios de consultoría de negocios y administración corporativa</t>
  </si>
  <si>
    <t>Servicio de fumigación industrial y comercial</t>
  </si>
  <si>
    <t>SECRETARÍA GENERAL</t>
  </si>
  <si>
    <t>LIMBANIA PEREA DORONSORO</t>
  </si>
  <si>
    <t>lperea@uceva.edu.co</t>
  </si>
  <si>
    <t>Deshumidificador</t>
  </si>
  <si>
    <t>Higrómetro</t>
  </si>
  <si>
    <t>Luxometro</t>
  </si>
  <si>
    <t>Archivadores móviles</t>
  </si>
  <si>
    <t>80111501</t>
  </si>
  <si>
    <t>Contratación de personal calificado que apoye los procedimientos operativos en la organización documental</t>
  </si>
  <si>
    <t>43232304
81111501</t>
  </si>
  <si>
    <t>Software de sistemas de manejo de base datos
Diseño de aplicaciones de software de la unidad central</t>
  </si>
  <si>
    <t>Capacitación sobre bibliotecas o documentación</t>
  </si>
  <si>
    <t>Refrigerios</t>
  </si>
  <si>
    <t>Apoyo a la gestión en procesos de Registro Calificado</t>
  </si>
  <si>
    <t>Estudios de pertinencia</t>
  </si>
  <si>
    <t>Apoyo a la gestión en procesos de acreditación</t>
  </si>
  <si>
    <t>Asesoría para las acciones de aseguramiento</t>
  </si>
  <si>
    <t>Preparacion de suelos.</t>
  </si>
  <si>
    <t>profesional para apoyo actividades agropecuarias investigativas</t>
  </si>
  <si>
    <t>Suministro de insumos necesarios para el mantenimiento de las actividades agropecuarias.</t>
  </si>
  <si>
    <t>21102100</t>
  </si>
  <si>
    <t>Adquisición de maquinaria y equipos de bombeo</t>
  </si>
  <si>
    <t>Mantenimiento de equipos de bombeo.</t>
  </si>
  <si>
    <t xml:space="preserve">Fuente de poder variable DC, triple salida. </t>
  </si>
  <si>
    <t>Multímetro digital de mano</t>
  </si>
  <si>
    <t>Celda de manufactura flexible</t>
  </si>
  <si>
    <t>Compresor de aire</t>
  </si>
  <si>
    <t>Impresora láser</t>
  </si>
  <si>
    <t>Impresora 3D</t>
  </si>
  <si>
    <t>Impresora de etiquetas adhesivas y código de barras</t>
  </si>
  <si>
    <t>Sonómetro</t>
  </si>
  <si>
    <t>Dosímetro</t>
  </si>
  <si>
    <t xml:space="preserve">Trípode para sonómetro, </t>
  </si>
  <si>
    <t xml:space="preserve">Extensión para sonómetro, </t>
  </si>
  <si>
    <t>Ordenador Workstations</t>
  </si>
  <si>
    <t>Transmisores de presión</t>
  </si>
  <si>
    <t>Instrumento de medida</t>
  </si>
  <si>
    <t>Sensores de nivel</t>
  </si>
  <si>
    <t>Interruptores o flotador</t>
  </si>
  <si>
    <t>Controlador</t>
  </si>
  <si>
    <t>Válvula de medición proporcional</t>
  </si>
  <si>
    <t>Moto bomba</t>
  </si>
  <si>
    <t>Tanque</t>
  </si>
  <si>
    <t>Cable</t>
  </si>
  <si>
    <t>Cable control</t>
  </si>
  <si>
    <t>Terminales</t>
  </si>
  <si>
    <t>etiquetas</t>
  </si>
  <si>
    <t>Ensamblajes</t>
  </si>
  <si>
    <t>Canaleta</t>
  </si>
  <si>
    <t>riel din</t>
  </si>
  <si>
    <t xml:space="preserve">Interruptores </t>
  </si>
  <si>
    <t>Prensaestopas</t>
  </si>
  <si>
    <t>Baliza</t>
  </si>
  <si>
    <t>Procesadores de unidad</t>
  </si>
  <si>
    <t>Modulo</t>
  </si>
  <si>
    <t>Procesadores de red</t>
  </si>
  <si>
    <t>Reles</t>
  </si>
  <si>
    <t>Bases</t>
  </si>
  <si>
    <t>26101406</t>
  </si>
  <si>
    <t>Guardamotor</t>
  </si>
  <si>
    <t>Variador</t>
  </si>
  <si>
    <t>SCALANCE</t>
  </si>
  <si>
    <t>Resistencia</t>
  </si>
  <si>
    <t>Tuberia</t>
  </si>
  <si>
    <t>Codos</t>
  </si>
  <si>
    <t>Uniones</t>
  </si>
  <si>
    <t>Adaptador</t>
  </si>
  <si>
    <t>T</t>
  </si>
  <si>
    <t>Valvula</t>
  </si>
  <si>
    <t>Llantas</t>
  </si>
  <si>
    <t>Tubo</t>
  </si>
  <si>
    <t>Lamina</t>
  </si>
  <si>
    <t>cable</t>
  </si>
  <si>
    <t>Bandeja</t>
  </si>
  <si>
    <t>soportes</t>
  </si>
  <si>
    <t>42150000</t>
  </si>
  <si>
    <t>Mano de obra</t>
  </si>
  <si>
    <t>Estantería de Angulo ranurado</t>
  </si>
  <si>
    <t>Estantería para paletización</t>
  </si>
  <si>
    <t>78140000</t>
  </si>
  <si>
    <t>Estiba de 3 cuartones 4 entradas</t>
  </si>
  <si>
    <t>Estiba de 3 cuartones  2 entradas</t>
  </si>
  <si>
    <t>Impresora industrial para RFID</t>
  </si>
  <si>
    <t xml:space="preserve">Picking Voice dispositivo </t>
  </si>
  <si>
    <t>cartones cajas</t>
  </si>
  <si>
    <t>Paletas Para Piso</t>
  </si>
  <si>
    <t>Paletas para sistemas de estantería</t>
  </si>
  <si>
    <t>Góndola Lateral</t>
  </si>
  <si>
    <t>Software gestión de almacenes</t>
  </si>
  <si>
    <t>Sistema Pos Facturación E Inventarios Registradora Completo</t>
  </si>
  <si>
    <t>Rack selectivo</t>
  </si>
  <si>
    <t>Estantería para Picking M7</t>
  </si>
  <si>
    <t xml:space="preserve">Punto lector RFID </t>
  </si>
  <si>
    <t>Estantería inteligente RFID</t>
  </si>
  <si>
    <t xml:space="preserve">Canastillas plásticas </t>
  </si>
  <si>
    <t xml:space="preserve">Gorro desechable </t>
  </si>
  <si>
    <t>Polainas quirurgicas desechables</t>
  </si>
  <si>
    <t>Tapabocas</t>
  </si>
  <si>
    <t xml:space="preserve">Papel de electtrocardiografo Welch Allyn CP50 
</t>
  </si>
  <si>
    <t xml:space="preserve">Conector libre de aguja </t>
  </si>
  <si>
    <t xml:space="preserve">Toallitas impregnadas con clorexidina </t>
  </si>
  <si>
    <t>Tapones Luer lok</t>
  </si>
  <si>
    <t xml:space="preserve">Tapon heparinizado </t>
  </si>
  <si>
    <t>Gasa esteril</t>
  </si>
  <si>
    <t>Torundas de algodón</t>
  </si>
  <si>
    <t>Jeringa de 1 ml</t>
  </si>
  <si>
    <t>Jeringa de 2 ml</t>
  </si>
  <si>
    <t>Jeringa de 3 ml</t>
  </si>
  <si>
    <t>Jeringa de 5 ml</t>
  </si>
  <si>
    <t>39121521</t>
  </si>
  <si>
    <t xml:space="preserve">Cateter intravenoso periferico, yelco o angiocat No 22 </t>
  </si>
  <si>
    <t xml:space="preserve">Cateter intravenoso periferico, yelco o angiocat No 24 </t>
  </si>
  <si>
    <t xml:space="preserve">Cateter intravenoso periferico, yelco o angiocat No 20 </t>
  </si>
  <si>
    <t>Llave de tres vias</t>
  </si>
  <si>
    <t>Equipo de extension para anestesia</t>
  </si>
  <si>
    <t xml:space="preserve">Agua destilada </t>
  </si>
  <si>
    <t>Tubo de cinco rollos de esparadrapo de tela blanca</t>
  </si>
  <si>
    <t>Micropore de 5 cm de ancho</t>
  </si>
  <si>
    <t>Micropore de 2,5 cm de ancho</t>
  </si>
  <si>
    <t>Guantes de latex talla m</t>
  </si>
  <si>
    <t>Guantes de nitrilo talla s</t>
  </si>
  <si>
    <t>Guantes de nitrilo talla m</t>
  </si>
  <si>
    <t>Guantes de nitrilo talla l</t>
  </si>
  <si>
    <t>Guantes quirurgicos No 6.5</t>
  </si>
  <si>
    <t>Guantes quirurgicos No 7.0</t>
  </si>
  <si>
    <t>Guantes quirurgicos No 7.5</t>
  </si>
  <si>
    <t>Toallas o pañitos humedos</t>
  </si>
  <si>
    <t xml:space="preserve">Solucion de cloruro de sodio al 0,9% x 100 ml </t>
  </si>
  <si>
    <t>Alcohol antiseptico 70%</t>
  </si>
  <si>
    <t>Vacutainer</t>
  </si>
  <si>
    <t>Papel toalla en rollo</t>
  </si>
  <si>
    <t>Nylon 3.0</t>
  </si>
  <si>
    <t>Prolene 3,0 aguja curva</t>
  </si>
  <si>
    <t>Catgut cromado 2,0</t>
  </si>
  <si>
    <t>tubo orotraqueal No 8.0 con balon o neumotaponador</t>
  </si>
  <si>
    <t>tubo orotraqueal No 3.0 sin balon o neumotaponador</t>
  </si>
  <si>
    <t>Hoja de bisturi No. 20</t>
  </si>
  <si>
    <t xml:space="preserve">Tirillas para glucometro </t>
  </si>
  <si>
    <t>Isodine Solucion</t>
  </si>
  <si>
    <t xml:space="preserve">Jabon Quirugico (Clorexidina 4%) x 60 ml </t>
  </si>
  <si>
    <t>Clorexidina Solucion 2.3% x 60 ml</t>
  </si>
  <si>
    <t>Clorexhidina jabon</t>
  </si>
  <si>
    <t>Laminas cubreobjetos glass grande</t>
  </si>
  <si>
    <t xml:space="preserve">Aposito Transparente </t>
  </si>
  <si>
    <t>Aposito Hidrocolide</t>
  </si>
  <si>
    <t>Cystoflo pediatrico</t>
  </si>
  <si>
    <t xml:space="preserve">Cystoflo adulto </t>
  </si>
  <si>
    <t>Kit de citologia</t>
  </si>
  <si>
    <t>Sonda Nasoyeyunal</t>
  </si>
  <si>
    <t>Sonda Gastrostomia</t>
  </si>
  <si>
    <t>Boton Gastrico</t>
  </si>
  <si>
    <t>Sonda Vesical Follley 12</t>
  </si>
  <si>
    <t>Sonda Vesical Follley 14</t>
  </si>
  <si>
    <t>Sonda Vesical Folley 16</t>
  </si>
  <si>
    <t>Sonda Vesical Follley 18</t>
  </si>
  <si>
    <t>Sonda Vesical Follley 20</t>
  </si>
  <si>
    <t>Cateter Venoso Central Trilumen</t>
  </si>
  <si>
    <t>Cateter Epicutaneo</t>
  </si>
  <si>
    <t>Cateter Premicath 1 Fr</t>
  </si>
  <si>
    <t xml:space="preserve">Parches electrodos externos para desfibrilar     </t>
  </si>
  <si>
    <t>Bolsa de colostmia N°57</t>
  </si>
  <si>
    <t xml:space="preserve">Pinza colostomia </t>
  </si>
  <si>
    <t xml:space="preserve">Barrera de colostomia N° 57 </t>
  </si>
  <si>
    <t>Esponja Jabonosa Desechable</t>
  </si>
  <si>
    <t xml:space="preserve">Set transductor Monitorio Sencillo </t>
  </si>
  <si>
    <t xml:space="preserve">Cateter radial short Leader </t>
  </si>
  <si>
    <t xml:space="preserve">Electrodo Ecg </t>
  </si>
  <si>
    <t xml:space="preserve">KIT Laringoscopio Adulto mas valvas </t>
  </si>
  <si>
    <t>KIT Laringoscopio pediatrico mas valvas</t>
  </si>
  <si>
    <t>Tubo extracccion de sangre tapa amarilla</t>
  </si>
  <si>
    <t>Tubo extracccion de sangre tapa lila</t>
  </si>
  <si>
    <t>Tubo de extraccion de sangre tapa azul</t>
  </si>
  <si>
    <t>Aguja No 18 de 1 1/2 pulgada</t>
  </si>
  <si>
    <t>Filtro HME (nariz de camello)</t>
  </si>
  <si>
    <t>Bata quirurgica esteril con puño enresortado</t>
  </si>
  <si>
    <t>Venda yeso 6 x 5 yardas</t>
  </si>
  <si>
    <t>Venda algodón 6 x 5 yardas</t>
  </si>
  <si>
    <t>Equipo buretrol</t>
  </si>
  <si>
    <t>Alcohol glicerinado</t>
  </si>
  <si>
    <t>Venda elastica 6 x 5 yardas</t>
  </si>
  <si>
    <t>Mantenimiento operacional del Laboratorio de Simulacion Clinica de la UCEVA</t>
  </si>
  <si>
    <t>Tubo al vacio vacutainer</t>
  </si>
  <si>
    <t>Jeringa plástica</t>
  </si>
  <si>
    <t>Ácido Formico</t>
  </si>
  <si>
    <t>Galactosa</t>
  </si>
  <si>
    <t>Kit universal para derrames</t>
  </si>
  <si>
    <t>Guardianes</t>
  </si>
  <si>
    <t>Microscopios</t>
  </si>
  <si>
    <t>Estereomicroscopios</t>
  </si>
  <si>
    <t>Mantenimiento preventivo y correctivo de equipos de laboratorios integrados</t>
  </si>
  <si>
    <t>Vallas atletismo</t>
  </si>
  <si>
    <t>Jabalinas aluminio 600gr</t>
  </si>
  <si>
    <t>Tacos de salida caucho</t>
  </si>
  <si>
    <t>Discos de lanzamiento 1.75k</t>
  </si>
  <si>
    <t>Balas de lanzamiento 3k</t>
  </si>
  <si>
    <t>Martillos de lanzamiento 3k</t>
  </si>
  <si>
    <t>Tableros de madera de baloncesto</t>
  </si>
  <si>
    <t>Mallas</t>
  </si>
  <si>
    <t>Silbatos profesionales</t>
  </si>
  <si>
    <t>Cronómetros</t>
  </si>
  <si>
    <t>Discos de ultimate fresbee reglamentarios</t>
  </si>
  <si>
    <t>Conos de 3 huecos</t>
  </si>
  <si>
    <t>Bastones de pvc de 120cm</t>
  </si>
  <si>
    <t>Set de platillos de colores</t>
  </si>
  <si>
    <t>Cuerdas para salto</t>
  </si>
  <si>
    <t>Aros de 50cm</t>
  </si>
  <si>
    <t>Aros de 60cm</t>
  </si>
  <si>
    <t>Aros de 70cm</t>
  </si>
  <si>
    <t>Saco de boxeo 120cm</t>
  </si>
  <si>
    <t>Focos para golpes de puño</t>
  </si>
  <si>
    <t>Paletas de velocidad pateo  taekwondo</t>
  </si>
  <si>
    <t>Balones n·5 futbol</t>
  </si>
  <si>
    <t>Mallas porteria grande x juego de 2</t>
  </si>
  <si>
    <t>Mallas porteria microfutbol x juego de 2</t>
  </si>
  <si>
    <t>Malla de voleibol</t>
  </si>
  <si>
    <t>Balones de voleibol 4000</t>
  </si>
  <si>
    <t>Balon futbol americano recreativo</t>
  </si>
  <si>
    <t>Rollo de lazo de 1cm</t>
  </si>
  <si>
    <t>Pelotas de minivoleibol</t>
  </si>
  <si>
    <t>Bastones o palos de madera</t>
  </si>
  <si>
    <t>1/2 galon  pintura fluorscente vario color</t>
  </si>
  <si>
    <t>Espumas flotadoras</t>
  </si>
  <si>
    <t>Tablas pullboy</t>
  </si>
  <si>
    <t>Neumáticos de carro mediano</t>
  </si>
  <si>
    <t>Profesionales de las artes escénicas</t>
  </si>
  <si>
    <t>VICERRECTORIA DE BIENESTAR UNIVERSITARIO</t>
  </si>
  <si>
    <t>CARLOS HERNAN MENDEZ DIAZ</t>
  </si>
  <si>
    <t>cmendez@uceva.edu.co</t>
  </si>
  <si>
    <t>Premiación, souvenires</t>
  </si>
  <si>
    <t>Chaquetas para banda</t>
  </si>
  <si>
    <t>Vestuario de danza folclórica</t>
  </si>
  <si>
    <t>Accesorios para teatro</t>
  </si>
  <si>
    <t>Danza moderna</t>
  </si>
  <si>
    <t>Software funcional para aplicación de prueba saberpro y base de preguntas</t>
  </si>
  <si>
    <t>Software funcional específico de la empresa</t>
  </si>
  <si>
    <t>Contratación servicios personales Psicología</t>
  </si>
  <si>
    <t>Pólizas seguros de vida, salud y accidentes</t>
  </si>
  <si>
    <t>Profesionales de artes escénicas</t>
  </si>
  <si>
    <t>Equipos para deportes de campo</t>
  </si>
  <si>
    <t>Equipos para deportes de raqueta y pista</t>
  </si>
  <si>
    <t>Equipos de boxeo</t>
  </si>
  <si>
    <t>Discos voladores</t>
  </si>
  <si>
    <t>Uniformes</t>
  </si>
  <si>
    <t xml:space="preserve">Vendajes o compresas para uso general </t>
  </si>
  <si>
    <t xml:space="preserve">Cintas adherentes médicas para pegar en la piel </t>
  </si>
  <si>
    <t>Bolas o fibras de algodón</t>
  </si>
  <si>
    <t>Mesas de procedimientos para salas de cirugía o accesorios o productos</t>
  </si>
  <si>
    <t>Columnas suspendidas para uso médico.</t>
  </si>
  <si>
    <t xml:space="preserve">Puntos de espéculos para escopios o dispensadores para puntas de espéculos </t>
  </si>
  <si>
    <t xml:space="preserve">Electrolitos de cloruro de sodio </t>
  </si>
  <si>
    <t xml:space="preserve">Antisépticos basados en alcohol o acetona </t>
  </si>
  <si>
    <t>Lancetas</t>
  </si>
  <si>
    <t>Analizadores de glucosa</t>
  </si>
  <si>
    <t>Salicilato metilo</t>
  </si>
  <si>
    <t>Dietilamina diclofenaco</t>
  </si>
  <si>
    <t>Piritionato de Zinc</t>
  </si>
  <si>
    <t>Depresores de lengua o cuchillos o baja lenguas</t>
  </si>
  <si>
    <t>Soluciones de rehidratacion oral</t>
  </si>
  <si>
    <t>Rifamicina</t>
  </si>
  <si>
    <t>Bandejas de procedimientos o instrumentos especiales a la medida para uso quirúrgico 
(Bandeja metálica con tapa)</t>
  </si>
  <si>
    <t>Mascaras quirurgicas o de aislamiento para personal medico</t>
  </si>
  <si>
    <t>Guantes de Examen o para procedimientos no quirurgicos</t>
  </si>
  <si>
    <t>Toallas</t>
  </si>
  <si>
    <t>Tensiómetro</t>
  </si>
  <si>
    <t>Estetoscopio acústico para uso médico o accesorios</t>
  </si>
  <si>
    <t>Frascos</t>
  </si>
  <si>
    <t>Povidona yodada</t>
  </si>
  <si>
    <t>Camillas con ruedas o accesorios</t>
  </si>
  <si>
    <t>Agujas de inyeccion y aspiracion y accesorios</t>
  </si>
  <si>
    <t xml:space="preserve">Productos de gas de hospital </t>
  </si>
  <si>
    <t>Chaquetas o batas para personal médico</t>
  </si>
  <si>
    <t>Lagrimas artificiales</t>
  </si>
  <si>
    <t>Aplicadores o absorbentes medicados</t>
  </si>
  <si>
    <t>Escalones para salas de cirugia</t>
  </si>
  <si>
    <t>Desfibrilador Externo Automático</t>
  </si>
  <si>
    <t>Oximetro de pulso</t>
  </si>
  <si>
    <t>Tallimetro</t>
  </si>
  <si>
    <t>Armario para uso hospitalario.</t>
  </si>
  <si>
    <t>Martillo de reflejos</t>
  </si>
  <si>
    <t>Equipo de organos de pared</t>
  </si>
  <si>
    <t>Linterna para exámenes médicos</t>
  </si>
  <si>
    <t>Tijera corta todo</t>
  </si>
  <si>
    <t>Mascara de reanimación boca a boca</t>
  </si>
  <si>
    <t>Baterías, pilas y accesorios (DEA)</t>
  </si>
  <si>
    <t>Sabanas elasticas medicas</t>
  </si>
  <si>
    <t>Absorbentes para limpieza de heridas</t>
  </si>
  <si>
    <t>Bombillos o lámparas para escopios para examen médico (oftalmoscopio)</t>
  </si>
  <si>
    <t>Bombillos o lámparas para escopios para examen médico (otoscopio)</t>
  </si>
  <si>
    <t>Contratación mano de obra calificada:  enfermeras (3)</t>
  </si>
  <si>
    <t>11,5</t>
  </si>
  <si>
    <t>Contratación mano de obra calificada: Médicos (3)</t>
  </si>
  <si>
    <t>Contratación mano de obra calificada: Psicólogos (2)</t>
  </si>
  <si>
    <t>Mantenimiento de maquinaria y equipo contratación ingeniero biomedico</t>
  </si>
  <si>
    <t>Contratación mano de obra calificada: Enfermera especialista en calidad y/o auditoría en salud</t>
  </si>
  <si>
    <t>Servicios de ambulancia, servcicio de área protegida</t>
  </si>
  <si>
    <t>VICERRECTORÍA DE INVESTIGACIÓN Y PROYECCIÓN SOCIAL</t>
  </si>
  <si>
    <t>ALEXANDER ROMERO SANCHEZ</t>
  </si>
  <si>
    <t>aromero@uceva.edu.co</t>
  </si>
  <si>
    <t>Profesional para apoyo en procesos formativos</t>
  </si>
  <si>
    <t>Profesionales para apoyo en procesos de capacitación</t>
  </si>
  <si>
    <t>Software para seguimiento a egresados</t>
  </si>
  <si>
    <t>Profesional para apoyo a la gestión de software</t>
  </si>
  <si>
    <t>Servicios de banquetes y catering</t>
  </si>
  <si>
    <t>Actualización interfaz del aplicativo SIGA y programas de desarrollo</t>
  </si>
  <si>
    <t>90101600</t>
  </si>
  <si>
    <t>Papelería insumos oficina</t>
  </si>
  <si>
    <t>Profesional para apoyo a la gestión de la VIPS</t>
  </si>
  <si>
    <t>Licencias</t>
  </si>
  <si>
    <t>Profesional para apoyo a los proyectos de investigación</t>
  </si>
  <si>
    <t>41121800;32131000</t>
  </si>
  <si>
    <t>Compra de elementos para laboratorio</t>
  </si>
  <si>
    <t>Equipos informáticos</t>
  </si>
  <si>
    <t>81131500</t>
  </si>
  <si>
    <t>Metodología y análisis</t>
  </si>
  <si>
    <t>Mano de obra calificada Servicios de educación y capacitación en administración</t>
  </si>
  <si>
    <t>90111500; 90101500</t>
  </si>
  <si>
    <t>Suministros de escritorio</t>
  </si>
  <si>
    <t>Publicidad impresa</t>
  </si>
  <si>
    <t>Mano de obra calificada Servicios de agencia de publicidad</t>
  </si>
  <si>
    <t>Artículos de vidrio o plástico y suministros generales de laboratorio</t>
  </si>
  <si>
    <t>Contratación de servicios personales para atender necesidades de diseño y producción audiovisual interna y externa</t>
  </si>
  <si>
    <t>OFICINA ASESORA DE COMUNICACIONES</t>
  </si>
  <si>
    <t>ERIKA GOMEZ GOMEZ</t>
  </si>
  <si>
    <t>egomez@uceva.edu.co</t>
  </si>
  <si>
    <t>Contratación de servicios personales para atender necesidades de mercadeo</t>
  </si>
  <si>
    <t xml:space="preserve">82101500
</t>
  </si>
  <si>
    <t xml:space="preserve">Publicidad impresa
</t>
  </si>
  <si>
    <t>Colocación y cumplimiento de medios</t>
  </si>
  <si>
    <t>Coleccionables</t>
  </si>
  <si>
    <t>Publicidad en Internet</t>
  </si>
  <si>
    <t xml:space="preserve">82121503
</t>
  </si>
  <si>
    <t xml:space="preserve">Impresión digital
</t>
  </si>
  <si>
    <t>Muebles y accesorios para merchandising</t>
  </si>
  <si>
    <t>Tableros</t>
  </si>
  <si>
    <t>56121500;40101701;72153606</t>
  </si>
  <si>
    <t>Adquisición (dotación) de mobiliario y equipo</t>
  </si>
  <si>
    <t>OFICINA DE PLANEACIÓN</t>
  </si>
  <si>
    <t>DIANA CAROLINA AGUDELO OROZCO</t>
  </si>
  <si>
    <t>dagudelo@uceva.edu.co</t>
  </si>
  <si>
    <t>72102900:95121900;81101700;72101500</t>
  </si>
  <si>
    <t>Adecuación y acondicionamiento de espacios educativos</t>
  </si>
  <si>
    <t>81101500;81101700;95121900;80101600</t>
  </si>
  <si>
    <t>Construcción de espacios educativos</t>
  </si>
  <si>
    <t>Mantenimiento de espacios físicos misionales</t>
  </si>
  <si>
    <t>72102900;72141100;80101600</t>
  </si>
  <si>
    <t>Mantenimiento de espacios físicos no misionales</t>
  </si>
  <si>
    <t>81101700;72151600;81111800;83121700;81111700</t>
  </si>
  <si>
    <t>Acondicionamiento de instalaciones eléctricas y de red de datos</t>
  </si>
  <si>
    <t>83101500;72101507;72151100</t>
  </si>
  <si>
    <t>Acondicionamiento de instalaciones hidráulicas y otros</t>
  </si>
  <si>
    <t>70111703;72102900</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</si>
  <si>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</si>
  <si>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</si>
  <si>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</si>
  <si>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</si>
  <si>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</si>
  <si>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</si>
  <si>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</si>
  <si>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</si>
  <si>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80111600;80111620;80141607;90101600;80161500;81141601;90101603;93141500</t>
  </si>
  <si>
    <t>Fortalecimiento de procesos de participación</t>
  </si>
  <si>
    <t>Servicios de educación y capacitación en administración</t>
  </si>
  <si>
    <t xml:space="preserve">Proceso de Auditoria de recertificación del Sistema de Gestiòn de Calidad del Departamento de Idiomas bajo las Normas Técnicas Colombianas NTC 5555 y NTC 5580 </t>
  </si>
  <si>
    <t>Apoyo actividades de formación para la cultura ambiental en la Unidad Central del Valle del Cauca</t>
  </si>
  <si>
    <t>Suministro de elementos para el fortalecimiento del PIGA</t>
  </si>
  <si>
    <t xml:space="preserve">Plan Institucional de Capacitación </t>
  </si>
  <si>
    <t xml:space="preserve">Nombre: Contribución  a la formación y fortalecimiento de competencias de los servidores públicos de la Unidad Central del Valle del Cauca, a través de actividades de capacitación.
Fórmula: Número de funcionarios capacitados </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</si>
  <si>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roles propios del cargo, que requiere capacitador con experiencia y conocimientos en determinada área.</t>
  </si>
  <si>
    <t>Apoyo económico a solicitud del empleado para adelantar estudios de educación formal, coherente con las funciones propias del cargo</t>
  </si>
  <si>
    <t>Nombre: 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</si>
  <si>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</si>
  <si>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Nombre: Contribución  a la formación y fortalecimiento de competencias de los servidores públicos de la Unidad Central del Valle del Cauca, a través de actividades de capacitación.
Fórmula: (No de capacitaciones ejecutadas / No de capacitaciones programadas) * 100</t>
  </si>
  <si>
    <t>• Gobernanza para la paz
• Participación Ciudadana y rendición de cuentas
• Atención y servicio al ciudadano
• Gobierno Digital
• Integración Cultural.
• Derechos Humanos.
• Innovación.
• Participación Ciudadana.</t>
  </si>
  <si>
    <t>Plan anual de vacantes</t>
  </si>
  <si>
    <t>Nombre: reporte vacantes definitivas en el SIMO de la CNSC
Fórmula: número de vacantes definitivas de la planta de cargos</t>
  </si>
  <si>
    <t xml:space="preserve">La Institución conforme requerimientos y lineamientos dados por la CNSC realizó las respectivas reservas presupuestales para el concurso de méritos de dicho organismo conforme las 41 vacantes reportadas por la Institución. </t>
  </si>
  <si>
    <t>Racionalización de La Planta</t>
  </si>
  <si>
    <t>Provisión de vacancias temporales en empleos de carrera administrativa</t>
  </si>
  <si>
    <t>Provisión transitoria de vacancias definitivas en empleos de carrera administrativa</t>
  </si>
  <si>
    <t>Provisión de Vacancias Definitivas en Empleos de Carrera a partir de los resultados de Concurso de Méritos</t>
  </si>
  <si>
    <t>Estrategia orientada al aprovechamiento y redistribución del talento humano con el que cuenta la UCEVA implementada en la vigencia</t>
  </si>
  <si>
    <t>Esta medida consistirá en llevar a cabo una serie de actividades orientadas al aprovechamiento y redistribución del talento humano con el que actualmente cuenta la Institución de conformidad con las necesidades del servicio que detecte la Institución consagradas en el Decreto 1083 de 2015.</t>
  </si>
  <si>
    <t>Estrategia de provisión de vacantes temporales en empleos de carrera administrativa de la UCEVA implementada en la vigencia</t>
  </si>
  <si>
    <t>La Institución, cuando lo requiera, proveerá transitoriamente los cargos de carrera administrativa de la planta de personal que estén en vacancia temporal, conforme las exigencias consagradas en la Ley 909 de 2004 y normatividad aplicable vigente.</t>
  </si>
  <si>
    <t>Estrategia de provisión transitoria (encargos) de vacancias definitivas en empleos de carrera administrativa de la UCEVA implementada en la vigencia</t>
  </si>
  <si>
    <t>La Institución, cuando lo requiera, proveerá transitoriamente los cargos de carrera administrativa de la planta de personal que estén en vacancia definitiva, para lo cual se tomarán en cuenta las siguientes directrices contempladas en la Ley 909 de 2004 y normatividad aplicable vigente, empleando la figura del Derecho Preferencial a encargo, conforme lo dispuesto en la Ley 1960 de 2019.</t>
  </si>
  <si>
    <t>Estrategia de reservas presupuestales para el concurso de méritos conforme al Pla de Vacentes de la Institución, ejecutada en la vigencia</t>
  </si>
  <si>
    <t>Asimismo, la Institución reportará ante la Comisión Nacional del Servicio Civil la información de las vacantes definitivas en empleos de carrera administrativa con el fin de que las mismas sean incorporadas en la Oferta Pública de Empleos de Carrera – SIMO</t>
  </si>
  <si>
    <t>Reconocimiento Mejores empleados</t>
  </si>
  <si>
    <t xml:space="preserve">Reconocimiento distinciones a Docentes de Tiempo Completo </t>
  </si>
  <si>
    <t>Actividades de Bienestar Social</t>
  </si>
  <si>
    <t>Nombre: Desarrollo Programas  orientados a crear, mantener y mejorar las condiciones que favorezcan el desarrollo integral de los servidores públicos vinculados a la Unidad Central del Valle del Cauca para el mejoramiento de su nivel de vida laboral
Fórmula: Número de funcionarios premiados por su desempeño</t>
  </si>
  <si>
    <t>Nombre: Reconocimiento a la labor docente mediante distinciones académicas establecidas en el Estatuto Docente como Premio a la Excelencia, la Investigación y la Proyección Social.
Fórmula: número de distinciones académicas otorgadas</t>
  </si>
  <si>
    <t>Nombre: fortalecimiento de  la calidad de vida laboral y el bienestar social  de los servidores públicos de la Unidad Central del Valle del Cauca
Fórmula: Porcentaje Promedio de funcionarios que participan en las actividades con relación al total existente</t>
  </si>
  <si>
    <t>Actividades programadas durante toda la vigencia para el bienestar social y  la calidad de vida laboral, actividades contempladas en el Proyecto de formalecimiento del Talento Humano (Día de la mujer Ucevista, reconocimiento a Secretarias, día del servidor público, actividades recreativas y culturales que fomentan el bienestar social)</t>
  </si>
  <si>
    <t>Recarga y mantenimiento de Extintores</t>
  </si>
  <si>
    <t xml:space="preserve">Adquisisción de Elementos Ergonómicos </t>
  </si>
  <si>
    <t>Adquisisción de Elementos de protección</t>
  </si>
  <si>
    <t>Nombre: Elementos de Protección contra incendios en  optimas condiciones
Fórmula: No de Extintores Recargados y con mantenimiento/ No de Extintores de la Institución</t>
  </si>
  <si>
    <t>Nombre: Dotar de elementos ergonómicos de Confort a los funcionarios de la institución  de acuerdo a su necesidad 
Fórmula: No de elementos ergonómios de Confort adquiridos / No de elementos de confort solicitados</t>
  </si>
  <si>
    <t>Nombre: Realizar la entrega al 100% de los EPP requeridos por los funcionarios
Fórmula: No de elementos de protección personal entregados/No de elementos de protección requeridos.</t>
  </si>
  <si>
    <t>Oficina de Control Interno
Oficina de Gestión Humana</t>
  </si>
  <si>
    <t>Oficina de Planeación
Oficina de Informática y Telemática</t>
  </si>
  <si>
    <t>Contar con las listas de elegibles vigentes en la entidad hasta su vencimiento</t>
  </si>
  <si>
    <t>Contar con la trazabilidad electrónica y física de la Historia Laboral de cada servidor</t>
  </si>
  <si>
    <t>Contar con mecanismos para evaluar competencias para los candidatos a cubrir vacantes temporales o de Libre Nombramiento y Remoción</t>
  </si>
  <si>
    <t>Desarrollo Programa de Estado Joven en la Entidad</t>
  </si>
  <si>
    <t>INGRESO</t>
  </si>
  <si>
    <t>Lista de elegibles Vigente</t>
  </si>
  <si>
    <t>Para ello la Institución se atempera a los lineamientos impartidos por la Comisión Nacional del Servicio Civil – CNSC, en el evento de surgir una vacante para efectos de proveer un empleo o llevar a cabo la provisión temporal de forma rápida y oportuna con personal competente.</t>
  </si>
  <si>
    <t>Consolidación del ecosistema digital, articulado a la alta calidad institucional y el mejoramiento continuo de la Unidad Central del Valle del Cauca</t>
  </si>
  <si>
    <t>Estrategia de trazabilidad electrónica y física de la Historia Laboral de cada servidor</t>
  </si>
  <si>
    <t>ISOLUCIÓN
SIGEP</t>
  </si>
  <si>
    <t>Estrategia de evaluación de competencias para cubrir vacantes temporales o de Lilbre Nombramiento y Remoción, de acuerdo a los casos que se presenten en la vigencia</t>
  </si>
  <si>
    <t xml:space="preserve">Estrategia para el desarrollo del Programa de Estado Joven en la Entidad </t>
  </si>
  <si>
    <t>Implementar el Programa de Estado Joven en la Institución; medición del impacto logrado.</t>
  </si>
  <si>
    <t>DESARROLLO</t>
  </si>
  <si>
    <t>Establecer y hacer seguimiento a los planes de mejoramiento individual</t>
  </si>
  <si>
    <t>Establecer mecanismos de evaluación periódica del desempeño en torno al servicio a los ciudadanos diferentes a las obligatorias.</t>
  </si>
  <si>
    <t xml:space="preserve">Incluir incentivos para los equipos de trabajo en el Plan de Bienestar e Incentivos. </t>
  </si>
  <si>
    <t>Incluir actividades artísticas y culturales, de Promoción y Prevención de la Salud, sobre Educación en Artes y Artesanías en el Plan de Bienestar e Incentivos</t>
  </si>
  <si>
    <t>Estrategia de implementación de planes de mejoramiento individual integrada a la Evaluación del Desempeño Laboral</t>
  </si>
  <si>
    <t>Para ello se establecerán y se efectuará el respectivo seguimiento a los planes de mejoramiento individual de todos los servidores públicos vinculados a la Planta de Cargos, con el acompañamiento de la Oficina de Planeación y de Control Interno</t>
  </si>
  <si>
    <t>Estrategia que integre la evaluación del servicio ciudadano con los mecanismos de evaluación periódica del desempeño</t>
  </si>
  <si>
    <t>Para tal efecto, se implementarán y evaluarán los mecanismos alternativos de evaluación periódica del desempeño en torno al servicio al Ciudadano.</t>
  </si>
  <si>
    <t>Estrategia de inclusión de incentivos para los equipos de trabajo en el Plan de Bienestar e Incentivos</t>
  </si>
  <si>
    <t>Reglamentar la implementación y otorgamiento de incentivos por parte de la Institución.</t>
  </si>
  <si>
    <t xml:space="preserve">Estrategia de inclusión de actividades artísticas y culturales, de Promoción y Prevención de la Salud, sobre Educación en Artes y Artesanías en el Plan de Bienestar e Incentivos </t>
  </si>
  <si>
    <t>RETIRO</t>
  </si>
  <si>
    <t>Realizar entrevistas de retiro para identificar las razones por las que los servidores se retiran de la entidad</t>
  </si>
  <si>
    <t xml:space="preserve">Elaborar un informe acerca de las razones de retiro que genere insumos para el plan de previsión de talento humano. </t>
  </si>
  <si>
    <t>Esquema de entrevistas de retiro que incluya las necesidades de información para la institución</t>
  </si>
  <si>
    <t>Llevar a cabo registros de entrevistas de retiro y documento de análisis de causas de retiro que genera insumos para provisión del talento humano.</t>
  </si>
  <si>
    <t>Informe de las razones de retiro, si aplica durante la vigencia</t>
  </si>
  <si>
    <t>PLAN DE ACCIÓN INSTITUCIONAL VIGENCIA 2022</t>
  </si>
  <si>
    <t>Plan Institucional de Archivos - PINAR 2022</t>
  </si>
  <si>
    <t>Plan de Acción del Plan de Desarrollo Institucional - PA PDI 2022</t>
  </si>
  <si>
    <t>Plan de Previsión de Recursos Humanos 2022</t>
  </si>
  <si>
    <t>Plan Institucional de Formación y Capacitación 2022</t>
  </si>
  <si>
    <t>Plan de Bienestar Social, Estímulos e Incentivos Institucionales 2022</t>
  </si>
  <si>
    <t>SISTEMA DE GESTIÓN DE SEGURIDAD Y SALUD EN EL TRABAJO</t>
  </si>
  <si>
    <t>PLAN DE TRABAJO SG-SST</t>
  </si>
  <si>
    <t>DEPENDENCIA:</t>
  </si>
  <si>
    <t>GESTIÓN HUMANA - SEGURIDAD Y SALUD EN EL TRABAJO</t>
  </si>
  <si>
    <t>VIGENCIA:</t>
  </si>
  <si>
    <t>AÑO 2022</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</si>
  <si>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</si>
  <si>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</si>
  <si>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</si>
  <si>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</si>
  <si>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</si>
  <si>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</si>
  <si>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</si>
  <si>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</si>
  <si>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</si>
  <si>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</si>
  <si>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</si>
  <si>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</si>
  <si>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</si>
  <si>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</si>
  <si>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</si>
  <si>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</si>
  <si>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</si>
  <si>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</si>
  <si>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</si>
  <si>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</si>
  <si>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</si>
  <si>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</si>
  <si>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</si>
  <si>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</si>
  <si>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</si>
  <si>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</si>
  <si>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</si>
  <si>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</si>
  <si>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</si>
  <si>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</si>
  <si>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</si>
  <si>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</si>
  <si>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</si>
  <si>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</si>
  <si>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Proyectar la asignación del presupuesto que permita el desarrollo del SG-SST 2023</t>
  </si>
  <si>
    <t xml:space="preserve">Alta Dirección 
Profesional Universitario SST </t>
  </si>
  <si>
    <t xml:space="preserve"> Presupuesto que permita el desarrollo del SG-SST revisado y aprobado por la alta dirección, para la vigencia 2021</t>
  </si>
  <si>
    <t>Humano
Tecnico
Financiero</t>
  </si>
  <si>
    <t>Realizar la gestión para llevar a cabo las Elecciones del Comité de Convivencia vigencia 2022-2024</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</si>
  <si>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</si>
  <si>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</si>
  <si>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</si>
  <si>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</si>
  <si>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</si>
  <si>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Desarrollar el plan de capacitación de SST 2021 que cubra al 80% de la población trabajadora</t>
  </si>
  <si>
    <t>Capacitación, Inducción y Reinducción de SST</t>
  </si>
  <si>
    <t>Realizar la re-inducción como mínimo al 80% de la población trabajadora de la entidad.</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</si>
  <si>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</si>
  <si>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</si>
  <si>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</si>
  <si>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</si>
  <si>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</si>
  <si>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</si>
  <si>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Elaboración del Plan de Trabajo de SST vigencia 2023 con objetivos, metas, Responsabilidades, recursos  y cronograma.</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</si>
  <si>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</si>
  <si>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</si>
  <si>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</si>
  <si>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</si>
  <si>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</si>
  <si>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</si>
  <si>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</si>
  <si>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</si>
  <si>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</si>
  <si>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Contratación y Adquisisciones</t>
  </si>
  <si>
    <t>Identificación y evaluación para adquisición de productos y servicios en SST</t>
  </si>
  <si>
    <t>Profesional Universitarios SST
Almacenista
área Jurídica</t>
  </si>
  <si>
    <t>selección y evaluacion de los proveedores y contratistas teniendo en cuenta requisitos o criteros SST</t>
  </si>
  <si>
    <t>Evaluación y selección de proveedores y contratistas</t>
  </si>
  <si>
    <t>Realizar la evaluacion a los proveedores y contratistas en criterios o aspectos de SST</t>
  </si>
  <si>
    <t>Gestión del Cambio</t>
  </si>
  <si>
    <t>Evaluar el impacto de los cambios internos y Externos en el SG SST</t>
  </si>
  <si>
    <t>Documentar los Cambios de impacto realizado al interior de la Institución.</t>
  </si>
  <si>
    <t>Condicones de Salud en el Trabajo</t>
  </si>
  <si>
    <t>Actividades de Promoción y Prevención en Salud</t>
  </si>
  <si>
    <t>Área de Atención en Salud
Profesional Universitario SST
ARL</t>
  </si>
  <si>
    <t>Programar actividades de promoción y prevención de las Salud, buscando el bienestar de los funcionarios.</t>
  </si>
  <si>
    <t>Humano
Técnico
Financiero</t>
  </si>
  <si>
    <t>Realización de Exámenes médicos Ocupacionales (Ingreso, periodicos y retiro)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</si>
  <si>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</si>
  <si>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</si>
  <si>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</si>
  <si>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</si>
  <si>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</si>
  <si>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Desarrollo del programa de Estilos de Vida y Entronos Saludables</t>
  </si>
  <si>
    <t>Dar continuidad al desarrollo del  Plan de Estilos y entornos de vida saludable.</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</si>
  <si>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</si>
  <si>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</si>
  <si>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</si>
  <si>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</si>
  <si>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</si>
  <si>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</si>
  <si>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</si>
  <si>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</si>
  <si>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</si>
  <si>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</si>
  <si>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</si>
  <si>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</si>
  <si>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</si>
  <si>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</si>
  <si>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</si>
  <si>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Medidas de Prevención y control para intervenir los peligros</t>
  </si>
  <si>
    <t>Implementación de medidas de prevención y control de peligros y Riesgos</t>
  </si>
  <si>
    <t>Ejecutar  los controles  definidos para los peligros y riesgos priorizados  y valorados como no aceptables en la matriz de peligros y riesgos.</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</si>
  <si>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</si>
  <si>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</si>
  <si>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</si>
  <si>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</si>
  <si>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</si>
  <si>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</si>
  <si>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</si>
  <si>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</si>
  <si>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</si>
  <si>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</si>
  <si>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</si>
  <si>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</si>
  <si>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</si>
  <si>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</si>
  <si>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</si>
  <si>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</si>
  <si>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</si>
  <si>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</si>
  <si>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</si>
  <si>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</si>
  <si>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</si>
  <si>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</si>
  <si>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</si>
  <si>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</si>
  <si>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</si>
  <si>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</si>
  <si>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</si>
  <si>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</si>
  <si>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</si>
  <si>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</si>
  <si>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</si>
  <si>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</si>
  <si>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</si>
  <si>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</si>
  <si>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</si>
  <si>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</si>
  <si>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</si>
  <si>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</si>
  <si>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</si>
  <si>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</si>
  <si>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</si>
  <si>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</si>
  <si>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</si>
  <si>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Evaluación de Estándares Mínimos  de la Vigencia 2021</t>
  </si>
  <si>
    <t>FECHA DE EJECUCIÓN</t>
  </si>
  <si>
    <t>Plan Estratégico de Talento Humano - PETH 2022</t>
  </si>
  <si>
    <t>Plan Anticorrupción y de Atención al Ciudadano - PAAC 2022</t>
  </si>
  <si>
    <t>Plan Estratégico de Tecnologías de la Información y las Comunicaciones - PETI 2022</t>
  </si>
  <si>
    <t>Plan de Tratamiento de Riesgos de Seguridad y Privacidad de la Información - PTRSI 2022</t>
  </si>
  <si>
    <t>Plan de Seguridad y Privacidad de la Información - PSPI 2022</t>
  </si>
  <si>
    <t>Plan Anual de Adquisiciones - PAA 2022</t>
  </si>
  <si>
    <t>Plan de Seguimiento a la Ejecución del POAI 2022</t>
  </si>
  <si>
    <t>Plan Institucional Anual de Vacantes 2022</t>
  </si>
  <si>
    <t>Socialización de guías, formatos, ejemplos, capacitaciones.</t>
  </si>
  <si>
    <t>CUATRIMESTRAL</t>
  </si>
  <si>
    <t>Todas las Dependencias que les aplique
Líder: Oficina de Informática y Telemática</t>
  </si>
  <si>
    <t>(Diseño)
Oficina Asesora de Comunicaciones
Secretaría General
(Implementación)
Todas las dependencias</t>
  </si>
  <si>
    <t>Oficina de Planeación
Oficina de Control Interno
Oficina Asesora de Comunicaciones</t>
  </si>
  <si>
    <t>Promover espacios de sensibilización para fortalecer la cultura de servicio al interior de las entidades</t>
  </si>
  <si>
    <t>Orientación a los servidores en la identificación de conflictos de intereses (Advertir a los servidores de la UCEVA sobre posibles casos de conflictos de intereses)</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</si>
  <si>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</si>
  <si>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</si>
  <si>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</si>
  <si>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</si>
  <si>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</si>
  <si>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</si>
  <si>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</si>
  <si>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Contratación de una (1) persona calificada para que apoye los procedimientos de Gestión Documental</t>
  </si>
  <si>
    <t>Número de personas contratadas para apoyar los procedimientos de Gestión Documental</t>
  </si>
  <si>
    <t>Implementar el  100% del Sistema de Gestión diseñado para los documentos electrónicos de archivo</t>
  </si>
  <si>
    <t>Porcentaje de implementación del desarrollo tecnológico para la gestión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</si>
  <si>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</si>
  <si>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</si>
  <si>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</si>
  <si>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</si>
  <si>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</si>
  <si>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</si>
  <si>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</si>
  <si>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</si>
  <si>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</si>
  <si>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</si>
  <si>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</si>
  <si>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</si>
  <si>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</si>
  <si>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</si>
  <si>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</si>
  <si>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</si>
  <si>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</si>
  <si>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</si>
  <si>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Gestión del conocimiento como eje principal de la formación integral, la pertinencia y la calidad académica en respuesta a los desafíos de la sociedad glocal</t>
  </si>
  <si>
    <t xml:space="preserve">Programas académicos de calidad, pertinentes e incluyentes que contribuyan a la consolidación de proyectos de vida sostenibles de los grupos de interés </t>
  </si>
  <si>
    <t>Excelencia académica en el marco de un currículo integrador de las ciencias exactas y las ciencias humanas mediado por un modelo pedagógico interestructurante</t>
  </si>
  <si>
    <t>Vicerrectoría Académica</t>
  </si>
  <si>
    <t>Fortalecimiento de la cualificación y la formación docente de la Unidad Central del Valle del Cauca</t>
  </si>
  <si>
    <t>Desarrollo de eventos académicos orientados a Pedagogía universitaria</t>
  </si>
  <si>
    <t>Participación de 150 integrantes de la comunidad académica en eventos académicos orientados a pedagogía universitaria</t>
  </si>
  <si>
    <t>Participación en eventos orientados a pedagogía universitaria en la vigencia</t>
  </si>
  <si>
    <t>Número</t>
  </si>
  <si>
    <t>Sumatoria de integrantes de la comunidad académica que participan en eventos orientados a pedagogía universitaria en la vigencia</t>
  </si>
  <si>
    <t>Fortalecimiento de la formación en lengua extranjera.</t>
  </si>
  <si>
    <t>Formación de 40 integrantes de la comunidad académica en lengua extranjera</t>
  </si>
  <si>
    <t>Formación en lengua extranjera en la vigencia</t>
  </si>
  <si>
    <t>Sumatoria de integrantes de la comunidad académica formados en lengua extranjera en la vigencia</t>
  </si>
  <si>
    <t>Desarrollo de Diplomados en pedagogía</t>
  </si>
  <si>
    <t>Participación de 80 integrantes de la comunidad académica en diplomados en pedagogía</t>
  </si>
  <si>
    <t>Participación en diplomados en pedagogía en la vigencia</t>
  </si>
  <si>
    <t>Sumatoria de integrantes de la comunidad académica que participan en diplomados en pedagogía en la vigencia</t>
  </si>
  <si>
    <t>Actividades de capacitación y formación docente</t>
  </si>
  <si>
    <t>Participación de 150 integrantes de la comunidad académica en actividades de capacitación y formación docente</t>
  </si>
  <si>
    <t>Participación en actividades de capacitación y formación docente en la vigencia</t>
  </si>
  <si>
    <t>Sumatoria de integrantes de la comunidad académica que participan en actividades de capacitación y formación docente en la vigencia</t>
  </si>
  <si>
    <t>Apoyar el número de docentes tiempo completo en la formación posgradual</t>
  </si>
  <si>
    <t>Docentes tiempo completo  matriculados en formación posgradual en la vigencia</t>
  </si>
  <si>
    <t>Promedio de Docentes tiempo completo matriculados en formación posgradual en la vigencia</t>
  </si>
  <si>
    <t>Fortalecimiento de la pertinencia y calidad de los programas académicos en la Unidad Central del Valle del Cauca</t>
  </si>
  <si>
    <t>Consolidación de los procedimientos de registro calificado</t>
  </si>
  <si>
    <t xml:space="preserve">6 Documentos para obtención y/o renovación de registros calificados radicados ante el Ministerio de Educación </t>
  </si>
  <si>
    <t xml:space="preserve">Obtención y/o renovación de registros calificados en la vigencia </t>
  </si>
  <si>
    <t xml:space="preserve">Sumatoria de documentos para obtención y/o renovación de registros calificados radicados ante el Ministerio de Educación en la vigencia </t>
  </si>
  <si>
    <t>Consolidación de los procedimientos de acreditación</t>
  </si>
  <si>
    <t>8 Documentos para acreditación radicados ante el Consejo Nacional de Acreditación</t>
  </si>
  <si>
    <t xml:space="preserve">Radicación de documentos para acreditación en la vigencia </t>
  </si>
  <si>
    <t xml:space="preserve">Sumatoria de documentos para acreditación radicados ante el Consejo Nacional de Acreditación en la vigencia </t>
  </si>
  <si>
    <t>Acompañamiento y apoyo a la gestión de la Vicerrectoría Académica en los procesos de Aseguramiento de la Calidad</t>
  </si>
  <si>
    <t xml:space="preserve">Cumplimiento del 100% del cronograma de trabajo del proceso de aseguramiento de la calidad institucional </t>
  </si>
  <si>
    <t>Cumplimiento del del cronograma de trabajo del proceso de aseguramiento de la calidad institucional en la vigencia</t>
  </si>
  <si>
    <t>Porcentaje</t>
  </si>
  <si>
    <t>(Número de acciones del cronograma realizadas / Número de acciones propuestas en el cronograma) * 100</t>
  </si>
  <si>
    <t>Participación institucional en procesos de fortalecimiento de competencias en aseguramiento de la calidad</t>
  </si>
  <si>
    <t>Participación de 5 integrantes de los equipos de aseguramiento de la calidad en procesos de fortalecimiento de competencias</t>
  </si>
  <si>
    <t>Participación en procesos de fortalecimiento de competencias en la vigencia</t>
  </si>
  <si>
    <t>Sumatoria de integrantes
 de los equipos de aseguramiento de la calidad que participan en procesos de fortalecimiento de competencias en la vigencia</t>
  </si>
  <si>
    <t>Fortalecimiento de laboratorios y espacios de práctica de la Unidad Central del Valle del Cauca</t>
  </si>
  <si>
    <t>Gestión para el mantenimiento operacional de los espacios de práctica en las Granjas</t>
  </si>
  <si>
    <t>Realizar el 100% del mantenimiento operacional de los espacios de prácticas en las granjas en 2022</t>
  </si>
  <si>
    <t>Porcentaje de mantenimiento operacional de los espacios de prácticas en las granjas realizados en la vigencia</t>
  </si>
  <si>
    <t>(Número de mantenimientos operacionales realizados / Número de mantenimientos operacionales programados) * 100</t>
  </si>
  <si>
    <t>Mantenimiento de los equipos del CDAF</t>
  </si>
  <si>
    <t>Realizar 2 mantenimientos de los equipos del CDAF en 2022.</t>
  </si>
  <si>
    <t>Número de Mantenimientos de equipos CDAF realizados en el año</t>
  </si>
  <si>
    <t xml:space="preserve">Número de mantenimientos de equipos CDAF realizados </t>
  </si>
  <si>
    <t>Gestión para el mantenimiento operacional del Laboratorio de Simulacion Clinica de la UCEVA</t>
  </si>
  <si>
    <t>Realizar el 100% del mantenimiento operacional del Laboratorio de Simulación clínica en 2022</t>
  </si>
  <si>
    <t>Porcentaje de mantenimiento operacional del Laboratorio de Simulación clínica en la vigencia</t>
  </si>
  <si>
    <t>(Número de mantenimientos operacionales del Laboratorio de Simulación clínica realizado / Número de mantenimientos operacionales del Laboratorio de Simulación clínica programados) * 100</t>
  </si>
  <si>
    <t>Gestion para el mantenimiento operacional de Laboratorios Integrados</t>
  </si>
  <si>
    <t>Realizar el 100% del mantenimiento operacional del Laboratorios Integrados en 2022</t>
  </si>
  <si>
    <t>Porcentaje de mantenimiento operacional de Laboratorios Integrados realizado en el año</t>
  </si>
  <si>
    <t>(Número de mantenimientos operacionales de Laboratorios Integrados realizados / Número de mantenimientos operacionales de Laboratorios Integrados programados) * 100</t>
  </si>
  <si>
    <t>Fortalecimiento de los espacios de práctica en las Granjas</t>
  </si>
  <si>
    <t>Fortalecer el 100% de los espacios de prácticas en la granjas para el año 2022</t>
  </si>
  <si>
    <t>Porcentaje de fortalecimiento de los espacios de prácticas en la granjas ejecutado en el año</t>
  </si>
  <si>
    <t>(Número de fortalecimientos de los espacios de prácticas en la granjas ejecutados / Número de fortalecimientos de los espacios de prácticas en la granjas programados) * 100</t>
  </si>
  <si>
    <t>Fortalecimiento de los laboratorios y espacios de práctica de la Facultad de Ingeniería</t>
  </si>
  <si>
    <t>Fortalecer el 100% de los laboratorios y espacios de práctica de la Facultad de Ingeniería en 2022</t>
  </si>
  <si>
    <t>Porcentaje de fortalecimiento de los laboratorios y espacios de práctica de la Facultad de Ingeniería logrado  en el año</t>
  </si>
  <si>
    <t>(Número de fortalecimientos de los laboratorios y espacios de práctica de la Facultad de Ingeniería logrados / Número de fortalecimientos programados) * 100</t>
  </si>
  <si>
    <t>Fortalecimiento de Laboratorios Integrados</t>
  </si>
  <si>
    <t>Fortalecer el 100% de los Laboratorios Integrados en 2022</t>
  </si>
  <si>
    <t>Porcentaje de fortalecimiento de los Laborattorios Integrados alcanzado en el año</t>
  </si>
  <si>
    <t>(Número  de fortalecimientos de los Laboratorios Integrados alcanzados / Número  de fortalecimientos de los Laboratorios Integrados programados) * 100</t>
  </si>
  <si>
    <t>Adquisición de implementos necesarios para la realización de las prácticas para el programa de Licenciatura en Educación Fisica, recreación y deporte</t>
  </si>
  <si>
    <t>Adquisición de elementos necesarios para la realización de las prácticas del programa en 2022.</t>
  </si>
  <si>
    <t>Porcentaje de implementos deportivos adquiridos en la vigencia</t>
  </si>
  <si>
    <t>(Número de implementos adquiridos / Número de  elementos requeridos) * 100</t>
  </si>
  <si>
    <t>Oficina de Informática y Telemática</t>
  </si>
  <si>
    <t>Consolidación del ecosistema digital (gestión académica), articulado a la alta calidad institucional y el mejoramiento continuo de la Unidad Central del Valle del Cauca</t>
  </si>
  <si>
    <t>Mantenimiento, actualización o soporte técnico del Ecosistema Digital de la UCEVA.</t>
  </si>
  <si>
    <t>Porcentaje de mantenimiento,actualizaciones y/o soportes técnicos al Ecosistema Digital de la UCEVA</t>
  </si>
  <si>
    <t>Preservación del ecosistema digital</t>
  </si>
  <si>
    <t>(Total de Mantenimientos, actualizaciones o soportes realizados / Total de Mantenimientos , actualizaciones o soportes  requeridos) * 100</t>
  </si>
  <si>
    <t>Apropiación del Ecosistema Digital de la UCEVA</t>
  </si>
  <si>
    <t xml:space="preserve">Número de Personas Capacitadas y/ o sensibilizadas en temas relacionados con la apropiación del ecosistema </t>
  </si>
  <si>
    <t>Apropiación del ecosistema digital en la vigencia</t>
  </si>
  <si>
    <t>Sumatoria de Personas de la comunidad académica Capacitadas o Sensibilizadas en la vigencia</t>
  </si>
  <si>
    <t>Adquisición e implementación de soluciones tecnológicas.</t>
  </si>
  <si>
    <t>Porcentaje de Adquisiciones e implementaciones de soluciones tecnológicas</t>
  </si>
  <si>
    <t>Solicitudes tecnológicas
Implementadas en la vigencia</t>
  </si>
  <si>
    <t>(Total de soluciones tecnológicas implementadas / total de soluciones tecnológicas requeridas) * 100</t>
  </si>
  <si>
    <t>Fortalecimiento tecnológico de procesos misionales</t>
  </si>
  <si>
    <t>Porcentaje de licenciamientos con impacto en procesos misionales</t>
  </si>
  <si>
    <t>Licenciamientos con impacto en procesos misionales en la vigencia</t>
  </si>
  <si>
    <t>(Número de licenciamientos implementados / Número de licenciamientos solicitados) * 100</t>
  </si>
  <si>
    <t>Fortalecimiento de Medios Audiovisuales en la Unidad Central del Valle del Cauca</t>
  </si>
  <si>
    <t>Actualización de equipos de audio a demanda de la comunidad universitaria</t>
  </si>
  <si>
    <t>Porcentaje de adquisición de  equipos de audio</t>
  </si>
  <si>
    <t>Equipos de audio adquiridos en la vigencia</t>
  </si>
  <si>
    <t>(Número de equipos adquiridos/ Número de equipos requeridos) * 100</t>
  </si>
  <si>
    <t>Actualización de equipos de video a demanda de la comunidad universitaria</t>
  </si>
  <si>
    <t>Porcentaje de adquisición de  equipos de video</t>
  </si>
  <si>
    <t>Equipos de videoadquiridos en la vigencia</t>
  </si>
  <si>
    <t>Adquisición de repuestos para equipos audiovisuales</t>
  </si>
  <si>
    <t xml:space="preserve">Porcentaje de adquisición de repuestos para equipos de audiovisuales </t>
  </si>
  <si>
    <t>Repuestos adquiridos en la vigencia</t>
  </si>
  <si>
    <t>(Número de repuestos adquiridos/ Número de repuestos requeridos) * 100</t>
  </si>
  <si>
    <t>Mantenimiento preventivo y correctivo de equipos audiovisuales</t>
  </si>
  <si>
    <t>Porcentaje de Mantenimiento preventivo y correctivo a 63 videobeams con sus respectivos consolas y amplificadores de sonido.</t>
  </si>
  <si>
    <t>Mantenimientos preventivos y correctivos realizados en la vigencia</t>
  </si>
  <si>
    <t>(Número de mantenimientos preventivos y correctivos realizados/ Número de mantenimientos preventivos y correctivos programados) * 100</t>
  </si>
  <si>
    <t>Desarrollo de estrategias para la potencialización de los recursos de la Biblioteca “Néstor Grajales López” en el camino del aseguramiento de la calidad académica en la Unidad Central del Valle del Cauca</t>
  </si>
  <si>
    <t>Adquisición de libros (físicos – virtuales)</t>
  </si>
  <si>
    <t>Porcentaje de adquisición de libros impresos y digitales solicitados por los docentes de acuerdo a los requerimientos de actualización del microcurrículo</t>
  </si>
  <si>
    <t>Porcentaje de libros adquiridos en la vigencia</t>
  </si>
  <si>
    <t>(Número de libros adquiridos en la vigencia / Número de libros proyectados a adquirir) * 100</t>
  </si>
  <si>
    <t>Adquisición de mobiliario para la Biblioteca</t>
  </si>
  <si>
    <t>Actualización de mobiliario para la prestación eficiente de los servicios en la Biblioteca</t>
  </si>
  <si>
    <t>Actualización de mobiliario</t>
  </si>
  <si>
    <t>Sumatoria de actualizaciones realizadas al mobiliario de la Biblioteca en la vigencia</t>
  </si>
  <si>
    <t>Adquisición de herramientas tecnológicas para la Biblioteca</t>
  </si>
  <si>
    <t>Compras de Herramientas tecnológicas</t>
  </si>
  <si>
    <t>Sumatoria de herramientas tecnológicas adquiridas en la vigencia</t>
  </si>
  <si>
    <t>Renovación de 10 bases de datos vigentes de acuerdo a los indicadores de uso del recurso.</t>
  </si>
  <si>
    <t>Bases de datos renovadas</t>
  </si>
  <si>
    <t>Sumatoria de bases de datos renovadas</t>
  </si>
  <si>
    <t>Cobertura incluyente en el marco de la permanencia y el bienestar de la comunidad universitaria</t>
  </si>
  <si>
    <t>Vicerrectoría de Bienestar Universitario</t>
  </si>
  <si>
    <t>Fortalecimiento del arte y la cultura como herramienta para la generación del bienestar universitario en la Unidad Central del Valle del Cauca</t>
  </si>
  <si>
    <t>Fortalecer las actividades artísticas y culturales para la comunidad universitaria y grupos de interés</t>
  </si>
  <si>
    <t>6 Actividades artísticas y culturales para la comunidad universitaria y grupos de interés</t>
  </si>
  <si>
    <t>Actividades artísticas y culturales  realizadas en la vigencia</t>
  </si>
  <si>
    <t>Sumatoria de Actividades artísticas y culturales realizadas en la vigencia</t>
  </si>
  <si>
    <t>Fortalecer la creatividad artística y cultural.</t>
  </si>
  <si>
    <t>2 Concursos de visibilización de artes plásticas y decorativas</t>
  </si>
  <si>
    <t>Concursos de visibilización de de artes plásticas y decorativas realizados en la vigencia</t>
  </si>
  <si>
    <t>Sumatoria de concursos de artes plásticas y decorativas realizados en la vigencia</t>
  </si>
  <si>
    <t>Participar en eventos artísticos y/o culturales nacionales y/o internacionales</t>
  </si>
  <si>
    <t xml:space="preserve">Participación en 3 eventos artisticos y/o culturales, a nivel nacional e internacional </t>
  </si>
  <si>
    <t>Participación en eventos artísticos y/o culturales</t>
  </si>
  <si>
    <t>Número de participaciones en eventos artísticos y/o culturales</t>
  </si>
  <si>
    <t xml:space="preserve">Vincular la Institución a redes  culturales </t>
  </si>
  <si>
    <t xml:space="preserve">Vincular la institución a 1 red cultural
</t>
  </si>
  <si>
    <t>Redes culturales vinculadas</t>
  </si>
  <si>
    <t>Número de redes culturales vinculadas</t>
  </si>
  <si>
    <t>Consolidar la oferta del área de Arte y Cultura del Bienestar Universitario</t>
  </si>
  <si>
    <t>Ofertar 2 créditos nuevos en arte y/o cultura en la vigencia del proyecto</t>
  </si>
  <si>
    <t>Créditos nuevos relacionados con arte y cultura ofertados</t>
  </si>
  <si>
    <t>Sumatoria de créditos nuevos relacionados con arte y cultura</t>
  </si>
  <si>
    <t>Fortalecimiento  y promoción de la práctica deportiva y recreativa que contribuyan al desarrollo físico, social y mental para formación integral  en la Unidad Central del Valle del Cauca</t>
  </si>
  <si>
    <t>Desarrollo de créditos deportivos para la población estudiantil</t>
  </si>
  <si>
    <t>Mantener la cobertura de participación en los créditos deportivos formativos de 500 estudiantes</t>
  </si>
  <si>
    <t>Participación de estudiantes en créditos deportivos en la vigencia</t>
  </si>
  <si>
    <t>Número de Estudiantes que participan en créditos  deportivos en la vigencia</t>
  </si>
  <si>
    <t>Participación representativa deportiva en juegos universitarios, departamentales, regionales, Nacionales de Ascundeportes.</t>
  </si>
  <si>
    <t>2 Participaciones deportivas  a nivel Universitario de acuerdo a la programacion de Ascundeportes</t>
  </si>
  <si>
    <t xml:space="preserve"> Participaciones deportivas realizadas en la vigencia
</t>
  </si>
  <si>
    <t xml:space="preserve">Número participaciones  deportivas realizadas en la vigencia
</t>
  </si>
  <si>
    <t>Participación representativa deportiva de selecciones Uceva en eventos deportivos con la comunidad externa (universidades, Clubes deportivos, Colegios y escuelas deportivas, etc.)</t>
  </si>
  <si>
    <t>3  Participaciones deportivas y recreativas con la comunidad externa a la Uceva de acuerdo a las invitaciones.</t>
  </si>
  <si>
    <t xml:space="preserve">Participaciones  deportivas y recreativas realizadas en la vigencia
</t>
  </si>
  <si>
    <t xml:space="preserve">Número de participaciones deportivas y recreativas realizadas en la vigencia
</t>
  </si>
  <si>
    <t>Organizacion de jornadas lúdicas, deportivas y recreativas que fomenten la participación de la comunidad universitaria de la Uceva.</t>
  </si>
  <si>
    <t>6 Jornadas deportivas y recreativas para la comunidad universitaria de la Uceva</t>
  </si>
  <si>
    <t>Jornadas deportivas y recreativas realizadas en la vigencia</t>
  </si>
  <si>
    <t>Número de jornadas deportivas y recreativas  realizadas en la vigencia</t>
  </si>
  <si>
    <t>Fortalecimiento de la retención estudiantil en la Unidad Central del Valle del Cauca</t>
  </si>
  <si>
    <t>Desarrollo de la estrategia UCEVAPRO</t>
  </si>
  <si>
    <t xml:space="preserve">Desarrollar 5 capacitaciones de preparación en las pruebas Saber Pro con el fin de mejor el rendimiento de los estudiantes de las facultades </t>
  </si>
  <si>
    <t>Capacitaciones UcevaPro realizadas en la vigencia</t>
  </si>
  <si>
    <t>Sumatoria de capacitaciones UcevaPro realizadas en la vigencia</t>
  </si>
  <si>
    <t>Consolidación del Sistema de Alertas Tempranas</t>
  </si>
  <si>
    <t>Desarrollar 5 informes de implementación del sistema de Alertas Tempranas en el semestre</t>
  </si>
  <si>
    <t>Informes de implementación del sistema de Alertas Tempranas por Facultad</t>
  </si>
  <si>
    <t>Sumatoria de informes de implementación del sistema de Alertas Tempranas por Facultad en el semestre</t>
  </si>
  <si>
    <t>Disposición de los elementos necesarios para salvaguardar a los estudiantes en los escenarios académicos</t>
  </si>
  <si>
    <t>Compra de dos (2) pólizas para estudiantes</t>
  </si>
  <si>
    <t>Pólizas para estudiantes adquiridas</t>
  </si>
  <si>
    <t>Número de polizas adquiridas</t>
  </si>
  <si>
    <t>Desarrollo de la consejería y orientación psicológica a través del programa Preser</t>
  </si>
  <si>
    <t>Realizar el 100% de orientación y consejeria psicológica a la comunidad ucevista</t>
  </si>
  <si>
    <t>Consejerias psicológicas realizadas a la comunidad ucevista</t>
  </si>
  <si>
    <t>(Número de atenciones psicológicas realizadas/Número de atenciones psicológicas requeridas) * 100</t>
  </si>
  <si>
    <t>Ejecución de eventos académicos y psicosociales dirigidos a la comunidad ucevista y grupos de interés</t>
  </si>
  <si>
    <t>Realizar 6 eventos académicos y psicosociales dirigidos a la comunidad ucevista</t>
  </si>
  <si>
    <t>Eventos académicos y psicosociales realizados en la vigencia</t>
  </si>
  <si>
    <t>Sumatoria de eventos académicos y psicosociales realizados en la vigencia</t>
  </si>
  <si>
    <t xml:space="preserve">Implementación de estrategias de apoyo académico y psicosocial </t>
  </si>
  <si>
    <t>Ejecutar las dieciseis (16) estrategias de apoyo a estudiantes en la vigencia</t>
  </si>
  <si>
    <t>Estrategias de apoyo a estudiantes realizadas en la vigencia</t>
  </si>
  <si>
    <t>Sumatoria de estrategias de apoyo a estudiantes realizadas en la vigencia</t>
  </si>
  <si>
    <t>Fortalecimiento en las actividades individuales y colectivas, enfatizadas en la promocion de la salud, la prevención de la enfermedad y la atención inmediata de los miembros de la comunidad de la Unidad Central del Valle del Cauca</t>
  </si>
  <si>
    <t xml:space="preserve">Actividades de promoción de la salud y prevencion de la enfermedad </t>
  </si>
  <si>
    <t xml:space="preserve">Realizar 10 actividades de promoción de salud y prevención de la enfermedad
</t>
  </si>
  <si>
    <t>Actividades de Promoción de la Salud y Prevención de la Enfermedad realizadas en la vigencia</t>
  </si>
  <si>
    <t>Sumatoria de actividades de Promoción de la Salud y Prevención de la Enfermedad realizadas en la vigencia</t>
  </si>
  <si>
    <t>Ampliación del portafolio de Servicios del Área de Atención Integral en Salud.</t>
  </si>
  <si>
    <t>2 Servicios nuevos del área de atención integral en Salud</t>
  </si>
  <si>
    <t xml:space="preserve">Servicios Nuevos del área de atención integral en Salud en la vigencia 
</t>
  </si>
  <si>
    <t>Sumatoria de servicios Nuevos del área de atención integral en Salud en la vigencia</t>
  </si>
  <si>
    <t>Provisión de todo lo necesario para la prestación del servicio de salud</t>
  </si>
  <si>
    <t>Mantener en 100% la provisión necesaria para la prestación del servicio de salud</t>
  </si>
  <si>
    <t>Provisiones necesarias para la prestación del servicio realizadas</t>
  </si>
  <si>
    <t>(Cantidad de provisiones realizadas / Cantidad de provisiones requeridas) * 100</t>
  </si>
  <si>
    <t>Prestación del Servicio de Área protegida con cubrimiento de todos los eventos Institucionales y para la atención de Salud</t>
  </si>
  <si>
    <t>Prestación del 100% del servicio de Área protegida para Urgencias y Emergencias</t>
  </si>
  <si>
    <t>Servicio de Área protegida para Urgencias y Emergencias prestados</t>
  </si>
  <si>
    <t>(Número de servicios prestados / Número de servicios requeridos) * 100</t>
  </si>
  <si>
    <t>Internacionalización con calidad y pertinencia para la inserción de la comunidad universitaria en un contexto glocal</t>
  </si>
  <si>
    <t>Gestión de la internacionalización para la potenciación de una región sustentable con  proyección global</t>
  </si>
  <si>
    <t>Dirección de Internacionalización</t>
  </si>
  <si>
    <t>Incremento de la cultura de internacionalización en la Unidad Central del Valle del Cauca UCEVA.</t>
  </si>
  <si>
    <t>Generación de eventos académicos de fomento a la cultura de la internacionalización</t>
  </si>
  <si>
    <t>Participación de 360 miembros de la comunidad académica en actividades propias de la Dirección de Internacionalización</t>
  </si>
  <si>
    <t>Miembros de la comunidad académica participantes en actividades de cultura de la Internacionalización durante la vigencia</t>
  </si>
  <si>
    <t>Sumatoria de Miembros de la comunidad académica participantes en actividades de cultura de la Internacionalización durante la vigencia</t>
  </si>
  <si>
    <t>Generación de charlas con organismos gestores de becas nacionales e internacionales</t>
  </si>
  <si>
    <t>Participación de 50 Miembros de la comunidad universitaria que reciben asesoría para realización de  estudios en el exterior</t>
  </si>
  <si>
    <t>Miembros de la comunidad universitaria que recibieron asesoría para realización de estudios en el exterior</t>
  </si>
  <si>
    <t>Sumatoria de miembros de la comunidad universitaria que recibieron asesoría para realización de estudios en el exterior</t>
  </si>
  <si>
    <t>Cooperación internacional para la proyección de la Uceva como puente entre la región y el mundo</t>
  </si>
  <si>
    <t>Actualización de la gestión integral para la cooperación internacional  en la Unidad Central del Valle del Cauca UCEVA.</t>
  </si>
  <si>
    <t>Desarrollo de misiones académicas para firma de convenios con universidades naconales e internacionales</t>
  </si>
  <si>
    <t>Generar la firma de 2 convenios con instituciones de educación superior europeas</t>
  </si>
  <si>
    <t>Convenios marco de cooperación nuevos con IES europeas</t>
  </si>
  <si>
    <t>Número de convenios marco de cooperación nuevos con IES europeas</t>
  </si>
  <si>
    <t>Apoyo al financiamiento de proyectos de cooperacion nacional o internacional que presentan las dependencias uceva</t>
  </si>
  <si>
    <t>Apoyo financiero a 6 proyectos de cooperación nacional o internacional que presentan las dependencias Uceva</t>
  </si>
  <si>
    <t>Proyectos de cooperación nacional o internacional que presentan las dependencias Uceva</t>
  </si>
  <si>
    <t>Sumatoria de proyectos de cooperación nacional o internacional apoyados financieramente en la Uceva</t>
  </si>
  <si>
    <t>Afiliación y mantenimiento a redes u organizaciones nacionales e internacionales de la Uceva</t>
  </si>
  <si>
    <t xml:space="preserve">Vincular a las unidades académicas y administrativas A 22 redes u organizaciones nacionales e internacionales </t>
  </si>
  <si>
    <t>Redes u organizaciones nacionales e internacionales</t>
  </si>
  <si>
    <t>Número de redes u organizaciones Oacionales e internacionales a las que se encuentra vinculada la Uceva en la vigencia</t>
  </si>
  <si>
    <t>Internacionalización del currículo para responder a un contexto global de alta calidad</t>
  </si>
  <si>
    <t>Asistencia  para la internacionalización del currículo en la Unidad Central del Valle del Cauca UCEVA.</t>
  </si>
  <si>
    <t>Realización de Escuela de capacitación en internacionalización del currículo con miembros de la comunidad universitaria.</t>
  </si>
  <si>
    <t>Oferta de 20 asignaturas con características internacionales en todos los programas académicos de las Facultades de la UCEVA</t>
  </si>
  <si>
    <t>Número de asignaturas con características internacionales en el currículo de los programas de pregrado de la uceva</t>
  </si>
  <si>
    <t>Sumatoria de asignaturas con características internacionales en el currículo de los programas de pregrado de la uceva realizadas en la vigencia</t>
  </si>
  <si>
    <t>Apoyo a la certificación de docentes en exámenes de proficiencia en lengua extranjera de acuerdo al MCER - Marco Común Europeo de Referencia.</t>
  </si>
  <si>
    <t>20 Docentes certificados en dominio de la lengua extranjera inglés</t>
  </si>
  <si>
    <t>Docentes certificados en la lengua extranjera Ingles de acuerdo al MCER en la vigencia</t>
  </si>
  <si>
    <t>Sumatoria de docentes certificados en la lengua extranjera Ingles de acuerdo al MCER en la vigencia</t>
  </si>
  <si>
    <t>Desarrollo de una convocatoria de internacionalización del currículo para construir cursos institucionales por cooperación.</t>
  </si>
  <si>
    <t xml:space="preserve">Oferta de 3 cursos internacionales en conjunto con instituciones aliadas a partir de convenios de cooperación </t>
  </si>
  <si>
    <t>Cursos internacionales ofertados por la institución en la vigencia</t>
  </si>
  <si>
    <t>Sumatoria de cursos internacionales ofertados por la institución en la vigencia</t>
  </si>
  <si>
    <t>Apoyo a la generación de actividades académicas que promuevan la internacionalización en casa de los programas.</t>
  </si>
  <si>
    <t>Oferta de 6 actividades académicas de internacionalización en casa para las facultades de la UCEVA</t>
  </si>
  <si>
    <t>Actividades académicas de internacionalización en casa</t>
  </si>
  <si>
    <t>Sumatoria de actividades académicas de internacionalización en casa realizadas en la vigencia</t>
  </si>
  <si>
    <t>Movilidad académica para fortalecer las competencias de la comunidad universitaria en la sociedad global del conocimiento</t>
  </si>
  <si>
    <t>Optimización de las actividades de movilidad académica  en la Unidad Central del Valle del Cauca UCEVA.</t>
  </si>
  <si>
    <t>Apoyar la movilidad de docentes de las facultades de la UCEVA hacia universidades nacionales y extranjeras</t>
  </si>
  <si>
    <t>Movilizar 15 docentes UCEVA hacia universidades nacionales y extranjeras</t>
  </si>
  <si>
    <t>Movilización de docentes UCEVA hacia universidades nacionales y extranjeras en la vigencia</t>
  </si>
  <si>
    <t>Sumatoria de Docentes UCEVA movilizados hacia universidades nacionales y extranjeras en la vigencia</t>
  </si>
  <si>
    <t>Apoyar la movilidad de estudiantes de las facultades de la UCEVA hacia universidades nacionales y extranjeras</t>
  </si>
  <si>
    <t>Movilizar 19 estudiantes UCEVA hacia universidades nacionales y extranjeras</t>
  </si>
  <si>
    <t>Movilización de estudiantes UCEVA hacia universidades nacionales y extranjeras en la vigencia</t>
  </si>
  <si>
    <t>Sumatoria de estudiantes UCEVA movilizados hacia universidades nacionales y extranjeras en la vigencia</t>
  </si>
  <si>
    <t>Apoyar la movilidad de docentes de universidades nacionales y extranjeras hacia las facultades de la UCEVA</t>
  </si>
  <si>
    <t>Movilizar 9 docentes desde universidades nacionales y extranjeras hacia la UCEVA</t>
  </si>
  <si>
    <t>Movilización de docentes desde universidades nacionales y extranjeras en la vigencia hacia la UCEVA</t>
  </si>
  <si>
    <t>Sumatoria de Docentes movilizados desde universidades nacionales y extranjeras hacia la UCEVA en la vigencia</t>
  </si>
  <si>
    <t>Apoyar la movilidad de estudiantes de universidades nacionales y extranjeras hacia las facultades de la UCEVA</t>
  </si>
  <si>
    <t>Movilizar 5 estudiantes desde universidades nacionales y extranjeras hacia la UCEVA</t>
  </si>
  <si>
    <t>Movilización de estudiantes desde universidades nacionales y extranjeras en la vigencia hacia la UCEVA</t>
  </si>
  <si>
    <t>Sumatoria de estudiantes movilizados desde universidades nacionales y extranjeras hacia la UCEVA en la vigencia</t>
  </si>
  <si>
    <t>Internacionalización de la investigación generadora de valor agregado y conocimiento en la solución de problemas de la sociedad</t>
  </si>
  <si>
    <t>Apoyo estratégico a la visibilidad de la investigación y proyección social a nivel nacional e internacional de la comunidad universitaria de la Unidad Central del Valle del Cauca UCEVA.</t>
  </si>
  <si>
    <t>Apoyo en la generación de productos de investigación UCEVA en entornos internacionales</t>
  </si>
  <si>
    <t>6 Productos de investigación publicados a través de colaboraciones internacionales</t>
  </si>
  <si>
    <t>Productos de investigación publicados a través de colaboraciones internacionales en la vigencia</t>
  </si>
  <si>
    <t>Sumatoria de Productos de investigación publicados a través de colaboraciones internacionales en la vigencia</t>
  </si>
  <si>
    <t>Fomento de actividades académicas de internacionalización de la investigación por facultad</t>
  </si>
  <si>
    <t>6 Actividades académicas de internacionalización de la investigación</t>
  </si>
  <si>
    <t>Actividades académicas de internacionalización de la investigación en la vigencia</t>
  </si>
  <si>
    <t>Sumatoria de Actividades académicas de internacionalización de la investigación realizadas en la vigencia</t>
  </si>
  <si>
    <t>Desarrollar escuela de capacitación para captación de recursos de financiación internacional</t>
  </si>
  <si>
    <t>1 Escuela de capacitación para captación de recursos de financiación internacional</t>
  </si>
  <si>
    <t>Escuela de capacitación para captación de recursos de financiación internacional desarrollada</t>
  </si>
  <si>
    <t>Sumatoria de Escuelas de capacitación para captación de recursos de financiación internacional desarrolladas en la vigencia</t>
  </si>
  <si>
    <t>Investigación y proyección social con enfoque glocal en el marco del desarrollo sostenible</t>
  </si>
  <si>
    <t>Fomento de la cultura de la investigación en el marco la innovación, gestión y transferencia del conocimiento</t>
  </si>
  <si>
    <t>Investigación, ciencia, tecnología, arte, cultura e innovación para la articulación de la academia con la comunidad local, regional, nacional e internacional</t>
  </si>
  <si>
    <t>Vicerrectoría de Investigación y Proyección Social</t>
  </si>
  <si>
    <t xml:space="preserve">Fortalecimiento de la investigación, ciencia e innovación como ejes de transformación social, en la Unidad Central del Valle del Cauca </t>
  </si>
  <si>
    <t>Categorización y consolidación de los grupos de investigación de acuerdo a la convocatoria MinCiencias</t>
  </si>
  <si>
    <t>14 Grupos de investigación categorizados por MinCiencias</t>
  </si>
  <si>
    <t>Categorización de Grupos de Investigación por MinCiencias en la vigencia</t>
  </si>
  <si>
    <t>Sumatoria de Grupos de investigación categorizados por MinCiencias en la vigencia</t>
  </si>
  <si>
    <t>Categorización y consolidación de docentes investigadores de acuerdo a la convocatoria MinCiencias</t>
  </si>
  <si>
    <t>20 Docentes investigadores categorizados por MinCiencias</t>
  </si>
  <si>
    <t>Categorización de Docentes investigadores por MinCiencias en la vigencia</t>
  </si>
  <si>
    <t>Sumatoria de Docentes investigadores categorizados por MinCiencias en la vigencia</t>
  </si>
  <si>
    <t>Financiación para la ejecución de proyectos de investigación aprobados para convocatorias internas</t>
  </si>
  <si>
    <t>Porcentaje de proyectos de investigación aprobados para financiación presentados por grupos y semilleros de investigación de la UCEVA, según Convocatoria interna</t>
  </si>
  <si>
    <t>Proyectos de investigación aprobados para financiación</t>
  </si>
  <si>
    <t>(Número de proyectos de investigación financiados en convocatoria interna / Número de proyectos aprobados en convocatoria interna) * 100</t>
  </si>
  <si>
    <t>Publicación de productos de investigación</t>
  </si>
  <si>
    <t>25 Publicaciones en revistas indexadas derivadas de proyectos de investigación del año inmediatamente anterior</t>
  </si>
  <si>
    <t>Publicaciones en revistas indexadas derivadas de proyectos de investigación del año inmediatamente anterior</t>
  </si>
  <si>
    <t>Número de publicaciones en revistas indexadas resultado de los proyectos de investigación del año t-1</t>
  </si>
  <si>
    <t>Acompañamiento en la participación institucional en convocatorias de investigación nacionales e internacionales</t>
  </si>
  <si>
    <t>Acompañamiento del 100% para propuestas de investigación relacionadas con convocatorias externas</t>
  </si>
  <si>
    <t>Acompañamiento para propuestas de investigación relacionadas con convocatorias externas en la vigencia</t>
  </si>
  <si>
    <t>(Número de acompañamientos realizados por la VIPS / Número de solicitudes de acompañamiento realizadas por los grupos de investigación) * 100</t>
  </si>
  <si>
    <t>Consolidación de relaciones interinstitucionales para participación en convocatorias externas</t>
  </si>
  <si>
    <t>100% de vinculación interinstitucional para participación en convocatorias externas de investigación</t>
  </si>
  <si>
    <t>Indice de vinculación interinstitucional en convocatorias externas</t>
  </si>
  <si>
    <t>(Número de instituciones vinculadas a convocatorias externas de investigación en las que participa la VIPS / Número de instituciones requeridas en convocatorias externas en las que participa la VIPS) * 100</t>
  </si>
  <si>
    <t xml:space="preserve">Procesos investigativos curriculares y extracurriculares para el fortalecimiento de las líneas de investigación </t>
  </si>
  <si>
    <t xml:space="preserve">Fortalecimiento de los procesos y líneas de investigación en la Unidad Central del Valle del Cauca </t>
  </si>
  <si>
    <t xml:space="preserve">Formación de la Comunidad Universitaria en Investigación </t>
  </si>
  <si>
    <t>Formación en procesos investigativos en la vigencia</t>
  </si>
  <si>
    <t>Sumatoria de personas que recibieron formación en el proceso de investigación en la vigencia</t>
  </si>
  <si>
    <t>Capacitación en actividades de investigación, manejo, dominio, escritura de bases de datos y artículos científicos a la comunidad universitaria - formalización hojas de vida de investigadores</t>
  </si>
  <si>
    <t>10 Eventos de capacitación en procesos de Investigación</t>
  </si>
  <si>
    <t>Capacitación en procesos investigativos en la vigencia</t>
  </si>
  <si>
    <t>Sumatoria de capacitaciones en procesos de investigación realizadas en la vigencia</t>
  </si>
  <si>
    <t xml:space="preserve">Generación de incentivos para docentes y estudiantes enfocado al fortalecimiento de los procesos investigativos </t>
  </si>
  <si>
    <t>100% de incentivos por investigación otorgados</t>
  </si>
  <si>
    <t>Incentivos por investigación</t>
  </si>
  <si>
    <t>(Número de solicitudes de incentivos por investigación aprobadas / Número de solicitudes de incentivos por investigación recibidas) * 100</t>
  </si>
  <si>
    <t xml:space="preserve">Proyección social y extensión pertinente y articulada con los grupos de interés para la solución de problemas del entorno </t>
  </si>
  <si>
    <t>Proyección social y extensión para la promoción del emprendimiento, productividad, innovación y desarrollo sostenible</t>
  </si>
  <si>
    <t xml:space="preserve">Fortalecimiento del proceso de proyección social y extensión Institucional basados en el concepto de impacto significativo para la consolidación de la correspondencia entre institución – región de la Unidad Central del Valle del Cauca </t>
  </si>
  <si>
    <t>Implementación del portafolio de educación continuada</t>
  </si>
  <si>
    <t>Creación y/o continuidad de 15 proyectos de educación continuada</t>
  </si>
  <si>
    <t>Proyectos de educación continuada presentados y ejecutados en la vigencia</t>
  </si>
  <si>
    <t>Sumatoria de proyectos de educación continuada presentados y ejecutados en la vigencia</t>
  </si>
  <si>
    <t>Desarrollo de proyectos de intervención y transferencia y apropiación del conocimiento a la comunidad</t>
  </si>
  <si>
    <t>Creación y/o continuidad de 6 proyectos de proyección social por dependencia Académico-Administrativa</t>
  </si>
  <si>
    <t>Proyectos de proyección social en la vigencia</t>
  </si>
  <si>
    <t>Sumatoria de proyectos de proyección social presentados y ejecutados en la vigencia</t>
  </si>
  <si>
    <t>Ejecución de acciones formativas en extensión y proyección social</t>
  </si>
  <si>
    <t>Participación de 200 personas en las acciones formativas en extensión y proyección social</t>
  </si>
  <si>
    <t>Número de eventos Participación en las acciones formativas en extensión y proyección social en la vigencia</t>
  </si>
  <si>
    <t>Sumatoria personas de la comunidad académica que participan en las acciones formativas en extensión y proyección social en la vigencia</t>
  </si>
  <si>
    <t>Ejecución de las acciones de emprendimiento, innovación y relación con las "N" hélices</t>
  </si>
  <si>
    <t>Desarrollo de 20 intervenciones a emprendedores y empresarios</t>
  </si>
  <si>
    <t>Intervenciones a emprendedores y empresarios realizadas en la vigencia</t>
  </si>
  <si>
    <t>Sumatoria de intervenciones a emprendedores y empresarios realizadas en la vigencia</t>
  </si>
  <si>
    <t>Relaciones interinstitucionales orientadas al fortalecimiento de la sociedad</t>
  </si>
  <si>
    <t xml:space="preserve">Fortalecimiento de las relaciones con los egresados, fomentando el espíritu de identidad UCEVISTA, estimulando el sentido de pertenencia institucional.  Vicerrectoría de Investigación y Proyección Social - Unidad Central del Valle del Cauca </t>
  </si>
  <si>
    <t>Aplicación de estrategias para el recaudo, sistematización y consolidación de la información respecto a egresados</t>
  </si>
  <si>
    <t>1000 egresados actualizados</t>
  </si>
  <si>
    <t>Cantidad de egresados actualizados en la vigencia</t>
  </si>
  <si>
    <t>Sumatoria de egresados actualizados en la vigencia</t>
  </si>
  <si>
    <t>Gestión institucional para reencuentro de egresados UCEVA</t>
  </si>
  <si>
    <t>5 reencuentros de egresados</t>
  </si>
  <si>
    <t>Reencuentro de egresados realizados en la vigencia</t>
  </si>
  <si>
    <t>Sumatoria de reencuentro de egresados realizados en la vigencia</t>
  </si>
  <si>
    <t>Fortalecimiento de las estrategias para la consolidación de la bolsa de empleo</t>
  </si>
  <si>
    <t>20 vacantes publicadas</t>
  </si>
  <si>
    <t>Vacantes publicadas en la bolsa de empleo</t>
  </si>
  <si>
    <t xml:space="preserve">Sumatoria de vacantes publicadas en la bolsa de empleo en la vigencia </t>
  </si>
  <si>
    <t>Fomento y realización estratégica de capacitaciones en procura del perfil profesional de los egresados de las diferentes facultades</t>
  </si>
  <si>
    <t>22 capacitaciones, charlas, conversatorios y eventos dirigidos a egresados</t>
  </si>
  <si>
    <t>Capacitaciones, charlas, conversatorios y eventos dirigidos a egresados</t>
  </si>
  <si>
    <t>Sumatoria de capacitaciones, charlas, conversatorios y eventos dirigidos a los egresados</t>
  </si>
  <si>
    <t>Gestión administrativa de los recursos, el mejoramiento continuo y el buen Gobierno</t>
  </si>
  <si>
    <t>Capacidad de gestión que garantice la calidad y la sostenibilidad Institucional</t>
  </si>
  <si>
    <t>Mejoramiento continuo, innovador y oportuno para la toma de decisiones basada en datos</t>
  </si>
  <si>
    <t>Secretaría General</t>
  </si>
  <si>
    <t>Ejecución de 1 saneamiento ambiental al área de gestión documental y archivo</t>
  </si>
  <si>
    <t>Sumatoria de saneamientos ambientales al área de gestión documental y archivo realizados en la vigencia</t>
  </si>
  <si>
    <t>Dotación para la conservación documental</t>
  </si>
  <si>
    <t>Sumatoria de dotaciones realizadas en la vigencia</t>
  </si>
  <si>
    <t>Cumplimiento del 100% de las actividades programadas</t>
  </si>
  <si>
    <t>Porcentaje de actividades ejecutadas</t>
  </si>
  <si>
    <t>(Número de actividades ejecutadas/Número de actividades programadas) * 100</t>
  </si>
  <si>
    <t>Diseño e implementación del sistema de gestión de documentos electrónicos de Archivo</t>
  </si>
  <si>
    <t>Desarrollo tecnológico para la gestión documental</t>
  </si>
  <si>
    <t>Sumatoria de desarrollos tecnológicos ejecutados en la vigencia</t>
  </si>
  <si>
    <t>Capacitación específica para el personal del Área de Gestión Documental y Archivo en temas estratégicos de Archivo</t>
  </si>
  <si>
    <t>Capacitaciones para el personal de gestión documental</t>
  </si>
  <si>
    <t>Sumatoria de capacitaciones para el personal de gestión documental realizadas en la vigencia</t>
  </si>
  <si>
    <t>Ejecución de estrategias para la apropiación de temas archivísticos a todo el personal administrativo de la institución</t>
  </si>
  <si>
    <t>Capacitación en temas archivísticos para el personal administrativo de la institución</t>
  </si>
  <si>
    <t>Sumatoria de capacitaciones en temas achivísticos realizadas al personal administrativo de la institución</t>
  </si>
  <si>
    <t>Consolidación del ecosistema digital (gestión administrativa), articulado a la alta calidad institucional y el mejoramiento continuo de la Unidad Central del Valle del Cauca</t>
  </si>
  <si>
    <t>Implementación de la Política de Gobierno y Seguridad Digital</t>
  </si>
  <si>
    <t>Porcentaje de avance de las acciones estratégicas de la política de Gobierno y Seguridad Digital</t>
  </si>
  <si>
    <t>Implementación de las acciones estratégicas de la política de gobierno y seguridad digital en la vigencia</t>
  </si>
  <si>
    <t>(Número de acciones estratégicas desarrolladas / Número de acciones estratégicas programadas en la política) * 100</t>
  </si>
  <si>
    <t>Fortalecimiento institucional mediante la implementación del Sistema de Gestión Integral de la Unidad Central del Valle del Cauca en el municipio de Tuluá</t>
  </si>
  <si>
    <t xml:space="preserve">Fortalecimiento de la cultura organizacional a la comunidad universitaria </t>
  </si>
  <si>
    <t>Cualificar a 45 miembros de la comunidad universitaria en el manejo de los estadares del Sistema Integrado de Gestiòn</t>
  </si>
  <si>
    <t>Número de personas sensibilizadas en Sistema Integrado de Gestión</t>
  </si>
  <si>
    <t xml:space="preserve">Número de personas sensibilizadas en Sistema Integrado de Gestión </t>
  </si>
  <si>
    <t xml:space="preserve">Recertifcar el SGC del Departamento de Idiomas </t>
  </si>
  <si>
    <t>Procesos de Auditorias externas para recertificación</t>
  </si>
  <si>
    <t xml:space="preserve">Número de Auditorias externas  ejecutadas
</t>
  </si>
  <si>
    <t>Desarrollar estrategias para la  implementación de las acciones para el Sistema de Gestión Integral</t>
  </si>
  <si>
    <t xml:space="preserve">6 Estrategias  desarrolladas </t>
  </si>
  <si>
    <t>Estrategias  desarrolladas</t>
  </si>
  <si>
    <t>Número de Estrategias implementadas</t>
  </si>
  <si>
    <t>Apropiabilidad (estimulos institucionales)</t>
  </si>
  <si>
    <t>Espacios de apropiabilidad  generados</t>
  </si>
  <si>
    <t>Número de espacios de apropiabilidad  generados</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</si>
  <si>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</si>
  <si>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</si>
  <si>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</si>
  <si>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Número de Instituciones de eduación superior mejoradas</t>
  </si>
  <si>
    <t>Sumatoria de Instituciones de eduación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</si>
  <si>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</si>
  <si>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</si>
  <si>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</si>
  <si>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</si>
  <si>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</si>
  <si>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</si>
  <si>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</si>
  <si>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Fortalecimiento de infraestructura física de la Unidad Central del Valle del Cauca</t>
  </si>
  <si>
    <t>Porcentaje de adquisición de mobiliario y equipo</t>
  </si>
  <si>
    <t>Mobiliario y equipo adquirido en la vigencia</t>
  </si>
  <si>
    <t>(Número de mobiliario y equipo adquirido  / Número de mobiliario y equipo requerido)  * 100</t>
  </si>
  <si>
    <t>Metros cuadrados adecuados y acondicionados</t>
  </si>
  <si>
    <t>Metros cuadrados adecuados y acondicionados en la vigencia</t>
  </si>
  <si>
    <t>M2</t>
  </si>
  <si>
    <t>Sumatoria de metros cuadrados adecuados y acondicionados</t>
  </si>
  <si>
    <t>Espacios educativos construidos</t>
  </si>
  <si>
    <t>Espacios educativos construidos en la vigencia</t>
  </si>
  <si>
    <t>Sumatoria de espacios educativos construidos</t>
  </si>
  <si>
    <t>Porcentaje de ,antenimiento de espacios físicos misionales</t>
  </si>
  <si>
    <t>Mantenimiento de espacios físicos misionales realizados en la vigencia</t>
  </si>
  <si>
    <t>(Número de mantenimientos realizado a espacios físicos misionales  / Número de mantenimientos a espacios físicos misionales solicitados)  * 100</t>
  </si>
  <si>
    <t>Porcentaje de mantenimiento de espacios físicos no misionales</t>
  </si>
  <si>
    <t>Mantenimiento de espacios físicos no misionales realizados en la vigencia</t>
  </si>
  <si>
    <t>(Número de mantenimientos realizado a espacios físicos no misionales  / Número de mantenimientos a espacios físicos no misionales solicitados)  * 100</t>
  </si>
  <si>
    <t>Sistema de red eléctrica mejorado</t>
  </si>
  <si>
    <t>Sistema de red eléctrica mejorado en la vigencia</t>
  </si>
  <si>
    <t>Sumatoria de sistemas de redes eléctricas mejoradas</t>
  </si>
  <si>
    <t>Sistema de  instalación hidráulica  acondicionada</t>
  </si>
  <si>
    <t>Sistema de  instalación hidráulica  acondicionada en la vigencia</t>
  </si>
  <si>
    <t>Sumatoria de sistemas de  instalaciones hidráulica s acondicionadas</t>
  </si>
  <si>
    <t>Mejoramiento de los escenarios deportivos en el campus universitario de la Unidad Central del Valle del Cauca en el Municipio de Tuluá</t>
  </si>
  <si>
    <t>Cultura de buen Gobierno para el fortalecimiento de la capacidad de gestión, el liderazgo, la transparencia y el desarrollo integral de la comunidad universitaria</t>
  </si>
  <si>
    <t>Comunidad Institucional proactiva y participativa con el logro del Proyecto Educativo Institucional</t>
  </si>
  <si>
    <t>Consolidación del Modelo de Gestión (implementación de nuevas políticas de Gestión Estadística y demás)</t>
  </si>
  <si>
    <t>1 Documento de consolidación de la política de Gestión Estadística MIPG</t>
  </si>
  <si>
    <t xml:space="preserve"> Documento de consolidación de la política de Gestión Estadística MIPG realizado en la vigencia</t>
  </si>
  <si>
    <t xml:space="preserve"> Sumatoria de documentos de consolidación de la política de Gestión Estadística MIPG realizados</t>
  </si>
  <si>
    <t>Desarrollo de mecanismos continuos y generales de participación en procesos institucionales (Audiencia y Rendición de Cuentas)</t>
  </si>
  <si>
    <t>1 Estrategia de Rendición de Cuentas implementada</t>
  </si>
  <si>
    <t>Estrategias de Rendición de Cuentas implementadas en la vigencia</t>
  </si>
  <si>
    <t>Sumatoria de estrategias de Rendición de Cuentas implementadas</t>
  </si>
  <si>
    <t>Concientización sobre el componente normativo y la importancia de la consolidación de la democracia en el desarrollo social</t>
  </si>
  <si>
    <t>1 Campaña de consolidación de la democracia en el desarrollo social ejecutada</t>
  </si>
  <si>
    <t>Campañas de consolidación de la democracia en el desarrollo social ejecutadas en la vigencia</t>
  </si>
  <si>
    <t>Sumatoria de campañas de consolidación de la democracia en el desarrollo social ejecutadas</t>
  </si>
  <si>
    <t>Desarrollar esquemas institucionales de participación democrática</t>
  </si>
  <si>
    <t>1 Campaña de consolidación de la participación democrática ejecutada</t>
  </si>
  <si>
    <t>Campañas de consolidación de la participación democrática ejecutadas en la vigencia</t>
  </si>
  <si>
    <t>Sumatoria de campañas de consolidación de la participación democrática ejecutadas</t>
  </si>
  <si>
    <t>Articulación UCEVA - Región</t>
  </si>
  <si>
    <t>Porcentaje de participación de los grupos de interés a nivel regional en los procesos de transparencia y acceso a la información de la UCEVA</t>
  </si>
  <si>
    <t>Porcentaje de participación de los grupos de interés a nivel regional en los procesos de transparencia y acceso a la información de la UCEVA, en la vigencia</t>
  </si>
  <si>
    <t>(Total Grupos de interés fuera de Tuluá que participan en los procesos transparencia y acceso a la información de la UCEVA / Total Grupos de interésque participan en los procesos transparencia y acceso a la información de la UCEVA) * 100</t>
  </si>
  <si>
    <t>Seguimiento a Grupos de Interés</t>
  </si>
  <si>
    <t>1 Estrategia de consolidación de los grupos de interés realizada</t>
  </si>
  <si>
    <t>Estrategias de consolidación de los grupos de interés,realizadas en la vigencia</t>
  </si>
  <si>
    <t>Sumatoria de estrategias de consolidación de los grupos de interés realizadas</t>
  </si>
  <si>
    <t>Compromiso con la Responsabilidad Social de la Región</t>
  </si>
  <si>
    <t>Porcentaje de implementación de la Política de Responsabilidad Social y Ambiental</t>
  </si>
  <si>
    <t>Política de Responsabilidad Social y Ambiental implementada en la vigencia</t>
  </si>
  <si>
    <t>(Total de acciones implementadas / Total de acciones) * 100</t>
  </si>
  <si>
    <t>Implementación de mecanismos de inclusión, respeto por la diversidad y garantía de sostenibilidad institucional</t>
  </si>
  <si>
    <t>1 Estrategia de inclusión, respeto por la diversidad y garantía de sostenibilidad institucional implementada</t>
  </si>
  <si>
    <t>Estrategias de inclusión, respeto por la diversidad y garantía de sostenibilidad institucional implementadas en la vigencia</t>
  </si>
  <si>
    <t>Sumatoria de estrategias de inclusión, respeto por la diversidad y garantía de sostenibilidad institucional implementadas</t>
  </si>
  <si>
    <t>Porcentaje de señalética instalada en el campus universitario para cumplimiento normativo</t>
  </si>
  <si>
    <t>Señalética instalada</t>
  </si>
  <si>
    <t>(Número de  señalética instalada / Número de señalética programada para instalar) * 100</t>
  </si>
  <si>
    <t>Porcentaje de elementos ergonómicos adquiridos para satisfacer las necesidades ergonómicas de los servidores públicos</t>
  </si>
  <si>
    <t>(Número de elementos ergonómicos adquiridos / Número de elementos ergonómicos a adquirir) * 100</t>
  </si>
  <si>
    <t>Fortalecimiento de la brigada de emergencias institucional</t>
  </si>
  <si>
    <t>Porcentaje de capacitación a los integrantes de la brigada de emergencias institucional</t>
  </si>
  <si>
    <t>Capacitaciones realizadas</t>
  </si>
  <si>
    <t>(Número de capacitaciones realizadas / Número de capacitaciones programadas) * 100</t>
  </si>
  <si>
    <t>Desarrollo de actividades culturales, recreativas y artísticas para el mejoramiento del clima organizacional</t>
  </si>
  <si>
    <t>Porcentaje de actividades culturales, recreativas y artísticas para los miembros de la comunidad institucional</t>
  </si>
  <si>
    <t>Actividades culturales, recreativas y artísticas realizadas</t>
  </si>
  <si>
    <t>(Número de actividades ejecutadas / Número de actividades proyectadas) * 100</t>
  </si>
  <si>
    <t>Fomento de hábitos, estilos de vida y un entorno saludable</t>
  </si>
  <si>
    <t>Porcentaje de actividades de promoción y prevención para fomento de hábitos, estilos de vida y un entorno saludable en los servidores públicos</t>
  </si>
  <si>
    <t>Actividades de fortalecimiento del Clima organizacional</t>
  </si>
  <si>
    <t>Ejecucion de acciones de reconocimiento a los miembros de la comunidad institucional</t>
  </si>
  <si>
    <t>Actividades para reconocimiento a personal administrativo y DTC</t>
  </si>
  <si>
    <t>Actividades de reconocimiento a personal administrativo y DTC</t>
  </si>
  <si>
    <t>Sumatoria de actividadades de reconocimiento realizadas en la vigencia</t>
  </si>
  <si>
    <t>Formación y capacitación del talento humano conforme el PIC</t>
  </si>
  <si>
    <t>Porcentaje de capacitaciones a servidores públicos para el desarrollo de sus funciones y competencias laborales</t>
  </si>
  <si>
    <t>Capacitaciones realizadas de acuerdo al PIC vigencia 2022</t>
  </si>
  <si>
    <t>Alianzas para la gestión de planes, programas, proyectos y actividades de impacto en los grupos de interés</t>
  </si>
  <si>
    <t>Oficina Asesora de Comunicaciones</t>
  </si>
  <si>
    <t xml:space="preserve">Contratación de personal de apoyo para la implementación de estrategias de posicionamiento de marca y difusión de oferta educativa en todos los niveles </t>
  </si>
  <si>
    <t xml:space="preserve">Personal contratado </t>
  </si>
  <si>
    <t>Número de personas contratadas para apoyo en la difusión de oferta educativa y posicionamiento de marca</t>
  </si>
  <si>
    <t xml:space="preserve">Implementación de campaña publicitaria para la oferta educativa institucional </t>
  </si>
  <si>
    <t xml:space="preserve">3 Campañas de publicidad institucional para la oferta educativa de los niveles: pregrado, posgrado y educación continuada, diseñada y ejecutada  </t>
  </si>
  <si>
    <t>Campañas diseñadas y ejecutadas</t>
  </si>
  <si>
    <t>Número de campañas ejecutadas en la vigencia</t>
  </si>
  <si>
    <t>Desarrollo de eventos presenciales para la promoción de la oferta educativa</t>
  </si>
  <si>
    <t>Eventos presenciales para promocionar la oferta educativa</t>
  </si>
  <si>
    <t>Eventos presenciales de promoción de oferta educativa</t>
  </si>
  <si>
    <t>Número de eventos presenciales realizados para promocionar oferta educativa</t>
  </si>
  <si>
    <t>Implementación de marketing para la difusión de oferta educativa institucional</t>
  </si>
  <si>
    <t>Campaña implementada y ejecutada</t>
  </si>
  <si>
    <t>Número de Campañas implementadas y ejecutadas</t>
  </si>
  <si>
    <t xml:space="preserve">Desarrollo de eventos virtuales para la promoción de la formación posgradual </t>
  </si>
  <si>
    <t>Eventos virtuales para promocionar la oferta educativa posgradual</t>
  </si>
  <si>
    <t>Eventos virtuales de promoción de oferta educativa posgradual</t>
  </si>
  <si>
    <t>Número de eventos virtuales realizados para la promoción de oferta educativa posgradual</t>
  </si>
  <si>
    <t>Desarrollo de eventos virtuales para la promoción de la formación pregradual</t>
  </si>
  <si>
    <t>Eventos virtuales para promocionar la oferta educativa pregradual</t>
  </si>
  <si>
    <t>Eventos virtuales de promoción de oferta educativa pregradual</t>
  </si>
  <si>
    <t>Número de eventos virtuales realizados para la promoción de oferta educativa pregradual</t>
  </si>
  <si>
    <t>Ejecución de acciones encaminadas al posicionamiento de marca</t>
  </si>
  <si>
    <t>Diseño y ejecucion de campaña institucional para la oferta de servicios</t>
  </si>
  <si>
    <t>Campaña institucional diseñada y ejecutada en la vigencia</t>
  </si>
  <si>
    <t>Sumatoria de campañas institucionales diseñadas y ejecutadas en la vigencia</t>
  </si>
  <si>
    <t>MACROPROYECTO</t>
  </si>
  <si>
    <t>Cualificación Docente</t>
  </si>
  <si>
    <t>Aseguramiento de la Alta Calidad</t>
  </si>
  <si>
    <t>Medios Educativos</t>
  </si>
  <si>
    <t>Desarrollo Tecnológico</t>
  </si>
  <si>
    <t>Bienestar Universitario</t>
  </si>
  <si>
    <t>Internacionalización, Cooperación y Movilidad</t>
  </si>
  <si>
    <t>Investigación</t>
  </si>
  <si>
    <t>Extensión y Proyección Social</t>
  </si>
  <si>
    <t>Egresados</t>
  </si>
  <si>
    <t>Modernización Administrativa (Sistema de Gestión Integral, PINAR, PETI)</t>
  </si>
  <si>
    <t>Infraestructura Física</t>
  </si>
  <si>
    <t>Buen Gobierno (Acercamiento a la Comunidad, Gestión Estratégica del TH, ITA)</t>
  </si>
  <si>
    <t>VALOR PROYECTO</t>
  </si>
  <si>
    <t>Realizar el arrendamiento, instalación, administración y soporte de una solución de seguridad informática perimetral denominada Next-Generation Firewalls (NGFW) Fortigate.</t>
  </si>
  <si>
    <t>Efectuar el Mantenimiento de Impresoras</t>
  </si>
  <si>
    <t>Realizar Mantenimiento de AP y centros de cableado</t>
  </si>
  <si>
    <t>Realizar Mantenimiento de UPS</t>
  </si>
  <si>
    <t>Hacer la Adquisicion de Servidor en la Nube</t>
  </si>
  <si>
    <t>Adquirir el Suministro de Certificado Digital Secure Site Pro con Subject Alternative Names</t>
  </si>
  <si>
    <t>Realizar la renovación y Soporte Técnico por un año de licencias de Kaspersky Endpoint Security for Business</t>
  </si>
  <si>
    <t>Efectuar la renovación Suscripción por un año a Adobe Creative Cloud</t>
  </si>
  <si>
    <t>Realizar la renovación Suscripción por un año de Corel Draw</t>
  </si>
  <si>
    <t>Realizar la renovación Suscripción por un año de Autocad</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</si>
  <si>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</si>
  <si>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</si>
  <si>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</si>
  <si>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</si>
  <si>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SIIF WEB</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</si>
  <si>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</si>
  <si>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</si>
  <si>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Realizar la Contratación del servicio de Bolsa de Valores</t>
  </si>
  <si>
    <t xml:space="preserve">Realizar la Adquisicion de Licencias Emis </t>
  </si>
  <si>
    <t>Adquirir Consumibles, perifericos, accesorios, repuestos de Tecnología</t>
  </si>
  <si>
    <t>Infraestructura TI -Implementacion de un Sistema de Control de Acceso IoT</t>
  </si>
  <si>
    <t xml:space="preserve">Reforzar el Cableado Regulado para Salas de Sistemas </t>
  </si>
  <si>
    <t>Consolidación del ecosistema digital (gestión académica y administrativa), articulado a la alta calidad institucional y el mejoramiento continuo de la Unidad Central del Valle del Cauca</t>
  </si>
  <si>
    <t>Porcentaje de puntos activos de red para labores academicas
Porcentaje de puntos activos destinados para labores Administrativas</t>
  </si>
  <si>
    <t>Adquisicion de Servidor en la Nube</t>
  </si>
  <si>
    <t>Realizar la Identificación y actualización de activos de información</t>
  </si>
  <si>
    <t>Efectuar la valoración de riesgos.</t>
  </si>
  <si>
    <t xml:space="preserve">Ejecutar Monitoreo y Revisión </t>
  </si>
  <si>
    <t>Comunicación y Consulta</t>
  </si>
  <si>
    <t>Planeación</t>
  </si>
  <si>
    <t>Culminar los Procedimientos (planes de calidad), debidamente documentados, socializados y aprobados por el comité que integre los sistemas de gestión institucional.</t>
  </si>
  <si>
    <t>Generar documento con la metodología para identificación, clasificación y valoración de activos de información, validado, revisado y aprobado por el CIGED.</t>
  </si>
  <si>
    <t>Realizar Matriz con la identificación, valoración y clasificación de activos de información.</t>
  </si>
  <si>
    <t>Generar Documento con la caracterización de activos de información, que contengan datos personales</t>
  </si>
  <si>
    <t>Realizar la Integración del MSPI, con el sistema de gestión documental de la entidad.</t>
  </si>
  <si>
    <t>Elaborar los siguientes Documentos :
Documento Matriz con la metodología de gestión de riesgos,  análisis y evaluación de riesgos, plan de tratamiento de riesgos.
Documento con la declaración de aplicabilidad.
Documentos revisados y aprobados por la alta Dirección.</t>
  </si>
  <si>
    <t>Generar el documento con el Plan de diagnóstico para la transición de IPv4 a IPv6.</t>
  </si>
  <si>
    <t xml:space="preserve">Implementación </t>
  </si>
  <si>
    <t>Elaborar Documento con la estrategia de planificación y control operacional, revisado y aprobado por la alta Dirección.</t>
  </si>
  <si>
    <t>Realizar Informe de la ejecución del plan de tratamiento de riesgos aprobado por el dueño de cada proceso.</t>
  </si>
  <si>
    <t>Hacer documento con la descripción de los indicadores de gestión de seguridad y privacidad de la información.</t>
  </si>
  <si>
    <t>Etapa</t>
  </si>
  <si>
    <t>Documento con la metodología para identificación, clasificación y valoración de activos de información, validado, revisado y aprobado por el CIGED.</t>
  </si>
  <si>
    <t xml:space="preserve">Se debe adquirir software especializado para cumplir con las normas establecidas por Mintic </t>
  </si>
  <si>
    <t>Fortalecimiento de la estrategia de lenguaje claro</t>
  </si>
  <si>
    <t>Estrategia de lenguaje claro fortalecida</t>
  </si>
  <si>
    <t>Oficina de Gestión Humana
Oficina Asesora de Comunicaciones</t>
  </si>
  <si>
    <t>Promoción del Curso Virtual de Integridad y Lucha contra la Corrupción (Fomentar la realización del curso con los servidores que ingresen a la Institución)</t>
  </si>
  <si>
    <t>De servidores nuevos con el Curso de Integridad y Lucha contra la Corrupción realilzado en la vigencia</t>
  </si>
  <si>
    <t>Todas las Dependencias
Oficina de Planeación
Oficina de Control Interno
Oficina Asesora de Comunicaciones</t>
  </si>
  <si>
    <t>Estrategia de medición de la apropiación de los valores institucionales implementada</t>
  </si>
  <si>
    <t>Oficina de Control Interno Disciplinario
Oficina de Gestión Humana</t>
  </si>
  <si>
    <t>Periodos Programados</t>
  </si>
  <si>
    <t>Responsables</t>
  </si>
  <si>
    <t>No. Subcomponente</t>
  </si>
  <si>
    <t>1.1</t>
  </si>
  <si>
    <t>Divulgación e implementación de la Política de Administración del Riesgo</t>
  </si>
  <si>
    <t>Campaña de divulgación e implementación de la política de administración del riesgo diseñada e implementada</t>
  </si>
  <si>
    <t>Oficina de Control Interno
Oficina Asesora de Comunicaciones</t>
  </si>
  <si>
    <t>COMPONENTE 1: GESTIÓN DE RIESGOS DE CORRUPCIÓN</t>
  </si>
  <si>
    <t>1.2</t>
  </si>
  <si>
    <t>Segundo Cuatrimestre del 2022</t>
  </si>
  <si>
    <t>Primer Cuatrimestre del 2022</t>
  </si>
  <si>
    <t>1.3</t>
  </si>
  <si>
    <t>Tercer Cuatrimestre del 2022</t>
  </si>
  <si>
    <t>COMPONENTE 2: RACIONALIZACIÓN DE TRÁMITES</t>
  </si>
  <si>
    <t>Monitoreo y revisión de los riesgos</t>
  </si>
  <si>
    <t xml:space="preserve">Seguimiento a la gestión de los riesgos de corrupción </t>
  </si>
  <si>
    <t>Informe de seguimiento</t>
  </si>
  <si>
    <t>1.4</t>
  </si>
  <si>
    <t>1.5</t>
  </si>
  <si>
    <t>Primer y Segundo  Cuatrimestre del 2022</t>
  </si>
  <si>
    <t>2.1</t>
  </si>
  <si>
    <t>Segundo yTercer Cuatrimestre del 2022</t>
  </si>
  <si>
    <t>Trámites de la UCEVA debidamente racionalizados</t>
  </si>
  <si>
    <t>Consolidación de la Estrategia Institucional de Racionalización de Trámites con participación de los grupos de interés, en el formato sugerido por la Función Pública articulado al SUIT</t>
  </si>
  <si>
    <t>COMPONENTE 3: RENDICIÓN DE CUENTAS</t>
  </si>
  <si>
    <t>3.1</t>
  </si>
  <si>
    <t>3.2</t>
  </si>
  <si>
    <t>Todo el 2022</t>
  </si>
  <si>
    <t>3.3</t>
  </si>
  <si>
    <t>Estrategia de Rendición de Cuentas actualizada que cumpla con los elementos de Información, Diálogo y Responsabilidad (MURC Versión 2)</t>
  </si>
  <si>
    <t>Todos los procesos institucionales
Oficina de Control Interno</t>
  </si>
  <si>
    <t>Aplicar encuesta de evaluación y retroalimentación sobre la gestión institucional</t>
  </si>
  <si>
    <t>Encuesta de evaluación y retroalimentación aplicada</t>
  </si>
  <si>
    <t>COMPONENTE 4: MECANISMOS PARA MEJORAR LA ATENCIÓN AL CIUDADANO</t>
  </si>
  <si>
    <t>4.1</t>
  </si>
  <si>
    <t>4.2</t>
  </si>
  <si>
    <t>Implementar una política de protección de datos personales</t>
  </si>
  <si>
    <t>4.3</t>
  </si>
  <si>
    <t>Política de protección de datos personales implementada en la UCEVA</t>
  </si>
  <si>
    <t>4.4</t>
  </si>
  <si>
    <t>4.5</t>
  </si>
  <si>
    <t>Incentivar la participación de los grupos de valor a traves de la visibilización de los canales de comunicación con los cuales cuenta la institución</t>
  </si>
  <si>
    <t xml:space="preserve">Banner socialización canales de comunicación </t>
  </si>
  <si>
    <t xml:space="preserve">Realizar la medición de las necesidades y expectativas de los grupos de valor </t>
  </si>
  <si>
    <t>Informe de medición de las necesidades y expectativas de los grupos de valor</t>
  </si>
  <si>
    <t>5.1</t>
  </si>
  <si>
    <t>COMPONENTE 5: MECANISMOS PARA  LA TRANSPARENCIA Y ACCESO A LA INFORMACIÓN</t>
  </si>
  <si>
    <t>5.2</t>
  </si>
  <si>
    <t>Implementar instrumentos de Gestión de la Información requeridos por la entidad durante la vigencia</t>
  </si>
  <si>
    <t>Esquema de Publicación de Información actualizado y publicado</t>
  </si>
  <si>
    <t>Actualización del Esquema de Publicación de Información</t>
  </si>
  <si>
    <t>5.3</t>
  </si>
  <si>
    <t>Instrumento de Gestión de la Información implementado</t>
  </si>
  <si>
    <t xml:space="preserve">Secretaría General </t>
  </si>
  <si>
    <t>5.4</t>
  </si>
  <si>
    <t xml:space="preserve">Garantizar los criterios de accesibilidad de la pagina web </t>
  </si>
  <si>
    <t>Estrategia de accesibilidad a la página web implementadad</t>
  </si>
  <si>
    <t>5.5</t>
  </si>
  <si>
    <t>Mantener actualizada la página web en cumplimiento Ley 1712 del 6 de marzo de 2014</t>
  </si>
  <si>
    <t>Página Web Institucional actualizada permanentemente en su  sitio de Transparencia bajo los lineamientos normativos</t>
  </si>
  <si>
    <t>Todas las Dependencias
Oficina de Informática y Telemática
Oficina de Control Interno</t>
  </si>
  <si>
    <t>Segundo y Tercer Cuatrimestre del 2022</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</si>
  <si>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</si>
  <si>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</si>
  <si>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</si>
  <si>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</si>
  <si>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</si>
  <si>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</si>
  <si>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</si>
  <si>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</si>
  <si>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</si>
  <si>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</si>
  <si>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</si>
  <si>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</si>
  <si>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</si>
  <si>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</si>
  <si>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</si>
  <si>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</si>
  <si>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</si>
  <si>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</si>
  <si>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</si>
  <si>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</si>
  <si>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</si>
  <si>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</si>
  <si>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</si>
  <si>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</si>
  <si>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Todos los Tramites que la Institución ha inscrito en el SUIT</t>
  </si>
  <si>
    <t>Tecnológico</t>
  </si>
  <si>
    <t xml:space="preserve">Trámite/OPA total en línea
</t>
  </si>
  <si>
    <t xml:space="preserve">Actualizar y continuar con  la inscripción en el SUIT de los tramites identificados por la Función Pública  para las instituciones de educación superior  y alinearlos al decreto 2106 de 2019 
</t>
  </si>
  <si>
    <t xml:space="preserve">Consolidación de la Estrategia de Racionalización de Trámites con participación de los grupos de interés. </t>
  </si>
  <si>
    <t xml:space="preserve">1. Oportunidad en la entrega de información.
 2. Mejorar la percepción de los servicios ante la comunidad académica. 
3. Habilitar los tramites identificados por el DAFP para las instituciones de educación superior.
</t>
  </si>
  <si>
    <t xml:space="preserve">Aplicar la Estrategia Institucional de Racionalización a los Trámites registrados de la UCEVA </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</si>
  <si>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</si>
  <si>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</si>
  <si>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</si>
  <si>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</si>
  <si>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</si>
  <si>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</si>
  <si>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</si>
  <si>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</si>
  <si>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</si>
  <si>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</si>
  <si>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</si>
  <si>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</si>
  <si>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</si>
  <si>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</si>
  <si>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</si>
  <si>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</si>
  <si>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</si>
  <si>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</si>
  <si>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Identificación de riesgos</t>
  </si>
  <si>
    <t xml:space="preserve">Cantidad de Planes Realizados / Cantidad de Planes Planeados * 100 </t>
  </si>
  <si>
    <t>Documentos</t>
  </si>
  <si>
    <t>Documento</t>
  </si>
  <si>
    <t>Matriz</t>
  </si>
  <si>
    <t>Proceso de integración</t>
  </si>
  <si>
    <t>Informe</t>
  </si>
  <si>
    <t>Hacer la implementación plan de tratamiento de riesgos</t>
  </si>
  <si>
    <t>Documentos de identificación y actualización</t>
  </si>
  <si>
    <t>Matriz de Identificación de riesgos</t>
  </si>
  <si>
    <t>Matriz de Valoración de riesgos</t>
  </si>
  <si>
    <t>Sólo si aplica</t>
  </si>
  <si>
    <t>Seguimientos a los riesgos</t>
  </si>
  <si>
    <t>Evidencia en Isolución</t>
  </si>
  <si>
    <t>Elaborar el Plan de Transición de IPv4 a IPv6</t>
  </si>
  <si>
    <t>Evaluación</t>
  </si>
  <si>
    <t>Mejora</t>
  </si>
  <si>
    <t>Construcción del Plan de revisión y seguimiento, a la implementación del MSPI</t>
  </si>
  <si>
    <t>Plan</t>
  </si>
  <si>
    <t>Construcción del Plan de Ejecución de Auditorias</t>
  </si>
  <si>
    <t xml:space="preserve">Construcción del Plan de mejora continua </t>
  </si>
  <si>
    <t>(Cantidad de mantenimientos realizados / Cantidad de mantenimientos planeados) * 100</t>
  </si>
  <si>
    <t>Adquisición</t>
  </si>
  <si>
    <t>Salas de Sistemas Reforzadas</t>
  </si>
  <si>
    <t xml:space="preserve">Generar espacios de apropiabilidad del Sistema de Gestión Integral </t>
  </si>
  <si>
    <t>46171619</t>
  </si>
  <si>
    <t>Sistema de Seguridad RFID y esterilizador de libros</t>
  </si>
  <si>
    <t>ALMACEN</t>
  </si>
  <si>
    <t>???????</t>
  </si>
  <si>
    <t>Proceso de litografia (Membrete a 10 resmas de papel carta- Regiswtro ac adémico)</t>
  </si>
  <si>
    <t>SERVICIOS GENERALES</t>
  </si>
  <si>
    <t xml:space="preserve">FABIAN LOAIZA </t>
  </si>
  <si>
    <t>floaiza@uceva.edu.co</t>
  </si>
  <si>
    <t>Plan de Acción Planes y Proyectos del PINAR</t>
  </si>
  <si>
    <t>Plan o Proyecto</t>
  </si>
  <si>
    <t>Actividad</t>
  </si>
  <si>
    <t>Producto</t>
  </si>
  <si>
    <t>Corto Plazo/ Mediano Plazo o Largo Plazo</t>
  </si>
  <si>
    <t>Fecha de Inicio</t>
  </si>
  <si>
    <t>Fecha de Terminación</t>
  </si>
  <si>
    <t>Responsable</t>
  </si>
  <si>
    <t>Presentar al Comité Institucional de Gestión y Desempeño las Tablas de Valoración Documental para su aprobación.</t>
  </si>
  <si>
    <t>Tablas de Valoración Documental</t>
  </si>
  <si>
    <t>Corto Plazo</t>
  </si>
  <si>
    <t>Área de Gestión Documental y Archivo</t>
  </si>
  <si>
    <t>Remitir al Consejo Departamental de Archivos las Tablas de Valoración Documental aprobada para su convalidación.</t>
  </si>
  <si>
    <t>Memoria descriptiva con sus anexos.</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</si>
  <si>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</si>
  <si>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</si>
  <si>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</si>
  <si>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</si>
  <si>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</si>
  <si>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</si>
  <si>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</si>
  <si>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Oficina de Bienestar y Gestión Humana, 2011- 2014 Rectoría 2015 - 2018, Vicerrectoría de Investigaciones – 2010 - 2015</t>
  </si>
  <si>
    <t xml:space="preserve">Aprobar los programas del Plan de Conservación Documental. </t>
  </si>
  <si>
    <t>Plan de Conservación Documental con sus 6 programas</t>
  </si>
  <si>
    <t>Marzo de 2022</t>
  </si>
  <si>
    <t>Junio de 2022</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</si>
  <si>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</si>
  <si>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</si>
  <si>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</si>
  <si>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</si>
  <si>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</si>
  <si>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</si>
  <si>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Diciembre de 2022</t>
  </si>
  <si>
    <t>Publicar en la página web "transparencia y acceso a la información pública" el Sistema Integrado de Conservación una vez esté aprobado por acto administrativo.</t>
  </si>
  <si>
    <t>Definir los requisitos para la Gestión de Documentos Electrónicos de Archivo en la institución de los siguientes componentes: Captura e ingreso de documentos, Búsqueda y Presentación, Metadatos, Control y Seguridad, Flujos de Trabajo, Flujos Electrónicos y Requerimientos no Funcionales.</t>
  </si>
  <si>
    <t>Modelo de Requisitos para la Gestión de Documentos Electrónicos de Archivo</t>
  </si>
  <si>
    <t>corto plazo</t>
  </si>
  <si>
    <t>Área de Gestión Documental y Archivo – Oficina de Informática y Telemática</t>
  </si>
  <si>
    <t>Documentos Fase de Análisis</t>
  </si>
  <si>
    <t>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</si>
  <si>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</si>
  <si>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</si>
  <si>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</si>
  <si>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</si>
  <si>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</si>
  <si>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</si>
  <si>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</si>
  <si>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Elaborar el acta de eliminación de documentos la cual suscribirán el presidente y secretario del Comité Institucional de Gestión y Desempeño.</t>
  </si>
  <si>
    <t>Acta de Eliminación</t>
  </si>
  <si>
    <t>Proceder al picado de la documentación objeto de eliminación.</t>
  </si>
  <si>
    <t>Comunicación</t>
  </si>
  <si>
    <t>Publicar en la página web sección "transparencia y acceso a la información pública" los inventarios documentales y el acta de eliminación documental.</t>
  </si>
  <si>
    <t>Actualizar las Tablas de Control y Acceso en concordancia con las Tablas de Retención Documental y el Índice de Información Clasificada y Reservada.</t>
  </si>
  <si>
    <t>Tablas de Control y Acceso</t>
  </si>
  <si>
    <t>Corto plazo</t>
  </si>
  <si>
    <t>Actualizar el Banco Terminológico de Series y Subseries en c en concordancia con las Tablas de Retención Documental.</t>
  </si>
  <si>
    <t>Banco Terminológico de Series y Subseries Documentales</t>
  </si>
  <si>
    <t>Actualizar el diagnóstico Integral de Archivos y el Programa de Gestión Documental en cumplimiento de los lineamientos definidos en el Modelo de Gestión Documental y Administración de Archivos –MGDA versión 2.0</t>
  </si>
  <si>
    <t>Agosto de 2022</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</si>
  <si>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</si>
  <si>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</si>
  <si>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</si>
  <si>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</si>
  <si>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Plan
Elaboración e implementación del Sistema Integrado de Conservación</t>
  </si>
  <si>
    <t>Plan
Elaboración del Modelo de requisitos para la Gestión de Documentos Electrónicos de Archivo</t>
  </si>
  <si>
    <t>Proyecto
Diseño e implementación el Sistema de Gestión Documentos Electrónicos de Archivo – SGDEA</t>
  </si>
  <si>
    <r>
      <rPr>
        <b/>
        <u/>
        <sz val="11"/>
        <color theme="1"/>
        <rFont val="Arial Narrow"/>
        <family val="2"/>
      </rPr>
      <t>Fase de Análisis</t>
    </r>
    <r>
      <rPr>
        <u/>
        <sz val="11"/>
        <color theme="1"/>
        <rFont val="Arial Narrow"/>
        <family val="2"/>
      </rPr>
      <t xml:space="preserve">
</t>
    </r>
    <r>
      <rPr>
        <sz val="11"/>
        <color theme="1"/>
        <rFont val="Arial Narrow"/>
        <family val="2"/>
      </rPr>
      <t xml:space="preserve">-  Realizar el análisis organizacional (identificar fuentes de información, análisis de procesos y procedimientos y la articulación con los demás sistemas)
- Realizar el análisis técnico /tecnológico
</t>
    </r>
    <r>
      <rPr>
        <u/>
        <sz val="11"/>
        <color theme="1"/>
        <rFont val="Arial Narrow"/>
        <family val="2"/>
      </rPr>
      <t>- Elaborar el diagnóstico de la infraestructura tecnológica (inventario de software, evaluación de sistemas, análisis de seguridad lógica)
- Elaborar el diagnóstico de la infraestructura física (inventario de hadware, evaluación de seguridad)
- Realizar un análisis documental (diagnóstico de la gestión documental, identificación de documentos vitales y/o esenciales, normalización de formas y formularios electrónicos, definición de esquema de metadatos, alineación con los instrumentos archivísticos)</t>
    </r>
  </si>
  <si>
    <t>Proyecto
Mejoramiento del Sistema de Gestión Documental de la Unidad Central del Valle del Cauca – UCEVA.</t>
  </si>
  <si>
    <t>Plan
Actualización del inventario documental del Archivo Central</t>
  </si>
  <si>
    <r>
      <rPr>
        <b/>
        <u/>
        <sz val="11"/>
        <color theme="1"/>
        <rFont val="Arial Narrow"/>
        <family val="2"/>
      </rPr>
      <t>Fase de Planeación SGDEA</t>
    </r>
    <r>
      <rPr>
        <u/>
        <sz val="11"/>
        <color theme="1"/>
        <rFont val="Arial Narrow"/>
        <family val="2"/>
      </rPr>
      <t xml:space="preserve">
</t>
    </r>
    <r>
      <rPr>
        <sz val="11"/>
        <color theme="1"/>
        <rFont val="Arial Narrow"/>
        <family val="2"/>
      </rPr>
      <t xml:space="preserve">- Definir el alcance
- Establecer los objetivos
- Referenciar la normatividad
- Definir los roles y responsabilidades
- Elaborar el Plan de Trabajo
- Identificar la Matriz de Riesgos (riesgos de compatibilidad técnica, riesgos de gestión de proyectos, riesgos asociados a la disminución inicial de la productividad)
- Definir el modelo de requisitos de gestión de documentos electrónicos
</t>
    </r>
  </si>
  <si>
    <t>Documentos que establezca el alcance, objetivos, referencias normativas, roles y responsabilidades del SGDEA
Plan de Trabajo y Matriz de Riesgos   Modelo de Requisitos para la Gestión de Documentos Electrónicos</t>
  </si>
  <si>
    <t>Plan
Eliminación Documental</t>
  </si>
  <si>
    <t>Plan
Actualización de Instrumentos Archivísticos</t>
  </si>
  <si>
    <t>Diagnóstico Integral de Archivo
Programa de Gestión Documental</t>
  </si>
  <si>
    <t>Plan
Digitalización Documental con Fines de Copias de Seguridad</t>
  </si>
  <si>
    <t>Plan de Seguridad y Salud en el Trabajo - PSST 2022</t>
  </si>
  <si>
    <t>Oficina de Informática y Telemática
Oficina Jurídica
Oficina Asesora de Comunicaciones</t>
  </si>
  <si>
    <t>Ajustar los formularios físico y virtuales dispuestos para el ciudadano, fortaleciendo la divulgación de la política de tratamiento de datos personales mediante aviso de privacidad</t>
  </si>
  <si>
    <t>Formularios físicos y virtuales dispuestos para el ciudadano ajustados</t>
  </si>
  <si>
    <t>Septiembre de 2022</t>
  </si>
  <si>
    <t>Octubre de 2022</t>
  </si>
  <si>
    <t>Julio de 2022</t>
  </si>
  <si>
    <t>Noviembre de 2023</t>
  </si>
  <si>
    <t>Abril de 2022</t>
  </si>
  <si>
    <t>Mayo de 2022</t>
  </si>
  <si>
    <t>Noviembre de 2022</t>
  </si>
  <si>
    <t>Aplicación continua de instrumentos para la medición de la satisfacción del estudiante en los procesos académicos (inscripción, admisión, matricula, supletorios, reintegros, adición y cancelación de asignaturas, cancelación de matrícula académica, registro de adiciones o modificación de calificaciones, elaboración de certificados) y análisis efectivo de los datos recolectados.</t>
  </si>
  <si>
    <t>Vicerrectoría Académica - Admisiones y Registro Académico</t>
  </si>
  <si>
    <t>Micrositos asociados a la Página Web Institucional, actualizados</t>
  </si>
  <si>
    <t>Facultades
Oficina Virtual y A Distancia</t>
  </si>
  <si>
    <t>Actualizar la matriz de flujos y medios de comunicación</t>
  </si>
  <si>
    <t>Documento que contenga la matriz actualizada</t>
  </si>
  <si>
    <t>Todas las Dependencias
Oficina Asesora de Comunicaciones
Oficina de Informática y Telemática
Oficina de Planeación</t>
  </si>
  <si>
    <t>Informes de aplicación y análisis de la medición de la satisfacción del estudiante con los procesos académicos establecidos (Informe semestral)</t>
  </si>
  <si>
    <t>Seguimiento</t>
  </si>
  <si>
    <t>Cumplimiento Meta</t>
  </si>
  <si>
    <t>Se realizaron 5 estudios de verificación de requisitos de derecho preferencial a encargo (corte junio)</t>
  </si>
  <si>
    <t xml:space="preserve">3 vacantes temporales que se encargaron de acuerdo a los estudios que se realizaron con el personal al interior de la Institución </t>
  </si>
  <si>
    <t xml:space="preserve">2 vacantes definitivas que se encargaron de acuerdo a los estudios que se realizaron con el personal al interior de la Institución </t>
  </si>
  <si>
    <t>Calidad de vida laboral (medición del clima, programa de prepensionados y SST)
Bienestar Social 
 - Mujer Ucevista = 122 Asistentes (8 marzo)
 - Secretarias (13 mayo)
- Servicios PHEVES = 1579 asistentes
- Pausas Activas =881 asistentes</t>
  </si>
  <si>
    <t xml:space="preserve">Se evidencio el informe técnico de revisión de extintores tanto en el campus como en las diferentes sedes de la UCEVA, a partir de esto se establece el plan de acción que se ejecutará en el segundo semestre. </t>
  </si>
  <si>
    <t xml:space="preserve">Se cuenta con la lista de elegibles del ultimo concurso de la CNSC la cual vence en la siguiente vigencia. </t>
  </si>
  <si>
    <t>Todos los ingresos de servidores públicos complen con el procedimiento de evaluación de competencias</t>
  </si>
  <si>
    <t>No se ha realizado la medición</t>
  </si>
  <si>
    <t>No se ha implementado</t>
  </si>
  <si>
    <t>Se habilitó el sistema de evaluación a la calidad en la atención al ciudadano a través de las tablets en algunas de las ventanillas de información del campus</t>
  </si>
  <si>
    <t>El plan de habitos y estilos de vida saludables y la integración de artes y artisticas culturales en los eventos de la Institución</t>
  </si>
  <si>
    <t>32 Personas en el programa de prepensionados los cuales se caracterizan y acompañan para su proceso de retiro</t>
  </si>
  <si>
    <t xml:space="preserve">Informe con las condiciones de retiro de 10 personas en la etapa de desvinculación asistida por pensión. </t>
  </si>
  <si>
    <t>Se realiza la contratación de una persona para apoyar los procedimientos de Gestión Documental (CPS 007/2022)</t>
  </si>
  <si>
    <t>Se cuenta con espacio en el Drive organizado de acuerdo a la Tabla de Retención y los testigos documentales para referenciar los aplicativos donde esta la información</t>
  </si>
  <si>
    <t>Se han realizado dos talleres realizado por el personal del área de gestión documental al personal administrativo de la institución que maneja archivo.</t>
  </si>
  <si>
    <t>Se cuenta con 34 servidores públicos con documentación completa en SIGEP II 
Esta en proceso de cargue de las hojas de vida de los administrativos y docentes en ISOLUCION</t>
  </si>
  <si>
    <t>Se llevo a cabo la adquisición bajo el CPS 026, CPS 027, CPS 028.</t>
  </si>
  <si>
    <t>Se llevo a cabo la adquisición bajo el CPS 029.</t>
  </si>
  <si>
    <t>La licencia se encuentra vigente hasta el 27 de diciembre de 2022 por la orden de compra 83684 de diciembre de 2021</t>
  </si>
  <si>
    <t>CPS027 de enero de 2022</t>
  </si>
  <si>
    <t>CPS026 de enero de 2022</t>
  </si>
  <si>
    <t>CPS028 de enero de 2022</t>
  </si>
  <si>
    <r>
      <t xml:space="preserve">Se encuentra el Plan de Calidad de inventario de activos </t>
    </r>
    <r>
      <rPr>
        <b/>
        <sz val="12"/>
        <color theme="1"/>
        <rFont val="Arial Narrow"/>
        <family val="2"/>
      </rPr>
      <t>GDI-GSIN-D013</t>
    </r>
  </si>
  <si>
    <t>No se encuentra evidencia de documentación</t>
  </si>
  <si>
    <t>Se encuentran registrados los indicadores de gestión del proceso de Gestión de Innovación Digital, donde se incluyen seguridad y privacidad de la información. Pero no se encuentra un documento descriptivo.</t>
  </si>
  <si>
    <r>
      <t xml:space="preserve">Existe el procedimiento de auditoría al sistema integrado </t>
    </r>
    <r>
      <rPr>
        <b/>
        <sz val="12"/>
        <color theme="1"/>
        <rFont val="Arial Narrow"/>
        <family val="2"/>
      </rPr>
      <t>GMC-GSSI-D005</t>
    </r>
  </si>
  <si>
    <r>
      <t xml:space="preserve">Existe el procedimiento de acción preventiva y oportunidad de mejora </t>
    </r>
    <r>
      <rPr>
        <b/>
        <sz val="12"/>
        <color theme="1"/>
        <rFont val="Arial Narrow"/>
        <family val="2"/>
      </rPr>
      <t>GMC-GSSI-D002</t>
    </r>
  </si>
  <si>
    <t>VALOR EJECUTADO</t>
  </si>
  <si>
    <t>La generación de estrategias y herramientas que brinden a nuestros futuros profesionales una formación competente a nivel internacional, con docentes altamente calificados y que generen conocimiento, que permita hacer uso de las herramientas tecnológicas implementadas.</t>
  </si>
  <si>
    <t>La implementación de soluciones tecnológicas innovadoras han permitido mantener la plataforma tecnologica en condiciones optimas, para ser utilizada por la comunidad estudiantil de manera eficiente.</t>
  </si>
  <si>
    <t>Visibilización de la institución a través del deporte para contribuir en el mejoramiento de los lazos de fraternidad con otras instirucines y con los mismos participantes.</t>
  </si>
  <si>
    <t>Difusión y promoción de la institución a través del deporte con los diferentes clubes deportivos, instituciones, entre otros</t>
  </si>
  <si>
    <t>Académico, para fortalecimiento en el desarrollo de competencias para la presentación de la prueba de estado.</t>
  </si>
  <si>
    <t>Académico, para identificar factores de riesgo de deserción.</t>
  </si>
  <si>
    <t>Cobertura de accidentes y prática profesional para los estudiantes.</t>
  </si>
  <si>
    <t>Preventivo y acompañamiento para mejorar la salud mental de la comunidad universitaria.</t>
  </si>
  <si>
    <t>Académico, para la adaptación a la vida universitaria y el fortalecimiento en la formación integral del estudiante.</t>
  </si>
  <si>
    <t>Académico y psicosocial, para prevenir la deserción.</t>
  </si>
  <si>
    <t>Formación de 100 personas en procesos de Investigación</t>
  </si>
  <si>
    <t>Impacta a toda la comunidad administrativa, ya que a través de le ejecución de esta actividad, permite mantener la infraestructura tecnoligica actualizada, sostenible y en condiciones optimas, así mismo que los sistemas de información y aplicaciones que requieren ser actualizadas.</t>
  </si>
  <si>
    <t>Impacta administrativamente, ya que a partir de la ejecución de la presente actividad, permite lograr la implementación de tecnologias que generen seguridad, protección y altos rendimientos a las herramientas de la plataforma tecnologica.</t>
  </si>
  <si>
    <t>Mantener los certificados del Sistema de Gestión de la Calidad del Departamento de Idiomas</t>
  </si>
  <si>
    <t>Espacios físicos misionales con cumplimiento de requisitos técnicos para la calidad de la educación superior</t>
  </si>
  <si>
    <t>Atención de manera oportuna a las necesidades de equipamiento para la docencia, investigación, extensión, proyección social y bienestar</t>
  </si>
  <si>
    <t>Restaurar el coliseo cubierto</t>
  </si>
  <si>
    <t>Espacios deportivos restaurados</t>
  </si>
  <si>
    <t>Sumatoria de espacios deportivos restaurados</t>
  </si>
  <si>
    <t>Fortalecer el Bienestar Social de los servidores públicos de la Unidad Central del Valle del Cauca</t>
  </si>
  <si>
    <t xml:space="preserve">Se ha logrado atender todas las necesides en materia de diseño gráfico, además de realizar transmisiones de eventos de talla internacional.  </t>
  </si>
  <si>
    <t>La pauta en redes sociales visibilizó la oferta posgradual, permitiendo que se captaran datos para la gestión de los cordinadores; además de incrementar el número de inscriptos en los programas de pregrado, en especial aquello que tradiconalmente han tenido baja acogida en las inscripciones de mitad de año.</t>
  </si>
  <si>
    <t xml:space="preserve">Contratación de dos personas para la implementación de estrategias de difusión de oferta educativa y posicionamiento de marca </t>
  </si>
  <si>
    <t>Se realizaron dos eventos de oferta psogradual contando con la asistencia virtual de todos los inscritos, dejando datos de contacto para gestión de los coordinadores.</t>
  </si>
  <si>
    <t xml:space="preserve">Con el evento realizado se logró llegar a personas interesadas en pregrados de ingeniería, que habitan fuera de Tuluá, así como personas interesadas en homologar.
Se realizarán otros eventos en el siguiente trimestre cuando haya claridad frente a las nuevas directrices del Gobierno nacional sobre el programa de gratuidad a fin de brindar información precisa y confiable que atraiga a los interesados en ingresar a la educación superior a través de la política de gratuidad </t>
  </si>
  <si>
    <t>Se logró diseñar la campaña que en estos momentos está en ejecución permitiendo la visibilidad institucional a través de medios de comunicación externos y se avanza en productos pop</t>
  </si>
  <si>
    <t>Compra de herramientas tecnológicas</t>
  </si>
  <si>
    <t xml:space="preserve"> </t>
  </si>
  <si>
    <t>Se realizo actualización a la matriz de riesgos por ajustes aportados por los procesos por la identificación de sus riesgos de corrupción</t>
  </si>
  <si>
    <t>Se realizo el diseño de una encuesta a ser aplicada a todos funcionarios de la Institución, que permitirá conocer el  nivel de apropiación de los valores institucionales</t>
  </si>
  <si>
    <t>Se realizaron tres (3) saneamientos : 1 Proceso de desratización 2 Proceso de termonebulización  3Proceso de desinsectación                                  Se están adquiriendo  3 elementos de dotación : Termohigrómetro, Luxómetro, Deshumificador</t>
  </si>
  <si>
    <t>No se realizó la dotación en esta vigencia</t>
  </si>
  <si>
    <t>Se realizó tres (3) capacitaciones de Gestión Documental para el personal de ARchivo</t>
  </si>
  <si>
    <t>Se lleva a cabo la adquisición bajo el CPS 032 y el CPS 059</t>
  </si>
  <si>
    <t>Se ejecuto con el contrato  086</t>
  </si>
  <si>
    <t>Se ejecuto con el contrato  087</t>
  </si>
  <si>
    <t>Se ejecuto con el contrato  088</t>
  </si>
  <si>
    <t>Se ejecutó con el contrato  054</t>
  </si>
  <si>
    <t>Se ejecutó con el proceso 420</t>
  </si>
  <si>
    <t>Se ejecutó con el proceso 424</t>
  </si>
  <si>
    <t>Se ejecutó con la orden de compra 96014</t>
  </si>
  <si>
    <t>Se ejecutó con el contrato 079</t>
  </si>
  <si>
    <t>Se programa para el primer semestre de año 2023. por temas presupuestrales no se ejecutó.</t>
  </si>
  <si>
    <t>No se ejecutó</t>
  </si>
  <si>
    <t>Se ejecutó con el contrato 086</t>
  </si>
  <si>
    <t>La identificación se encuentra a través del registro de información de la vigencia 2022 . En la url https://www.uceva.edu.co/transparencia/instrumentos-gestion-informacioninstrumentos-gestion-informac-publica/  se encuentran los activos de informacion desde el año 2020 hasta el año 2022 de la oficina de informática</t>
  </si>
  <si>
    <t>Se encuentra publicada en ISOLUCION como registro con el nombre  "Matriz riesgos de seguridad digital Plantilla-v1-2022"</t>
  </si>
  <si>
    <t>Se encuentra publicada en ISOLUCION como registro  "Matriz riesgos de seguridad digital Plantilla-v1-2022"</t>
  </si>
  <si>
    <t>Se realiaron 8 planes de mejoramiento y su seguimiento se encuentra evidenciado en la matriz de riesgos digitales que esta cargada en el aplicativo isolucion como un registro  "Matriz riesgos de seguridad digital Plantilla-v1-2022"</t>
  </si>
  <si>
    <t>Se realiza un seguimiento anual y esta evidenciado en la matriz de riesgos digitales que esta cargada en el aplicativo isolucion como un registro  "Matriz riesgos de seguridad digital Plantilla-v1-2022"</t>
  </si>
  <si>
    <t>Se puede evidenciar en el aplicativo Isolución en el listado maestro de registros con el archivo "Evidencia de Cominicación y consulta Riesgos Digitales" y la "Matriz riesgos de seguridad digital Plantilla-v1-2022"</t>
  </si>
  <si>
    <t>Se Realizaron 4 instructivos, 5 planes de calidad y 1 manual , para un total de 10 documentos que estan  cargados en el aplicativo isolución</t>
  </si>
  <si>
    <t>Se evidencia en ISOLUCION la matriz de activos de información para el año 2022 "Inventario_Activos-_Informacion_Uceva 2022_Informatica" e "1045 Formato Inventario_Activos-_Informacion 2022 informacion"</t>
  </si>
  <si>
    <r>
      <t xml:space="preserve">Se encuentra evidencia en ISOLUCION con el código </t>
    </r>
    <r>
      <rPr>
        <b/>
        <sz val="12"/>
        <color theme="1"/>
        <rFont val="Arial Narrow"/>
        <family val="2"/>
      </rPr>
      <t xml:space="preserve">GDI-GSIN-F037, </t>
    </r>
    <r>
      <rPr>
        <sz val="12"/>
        <color theme="1"/>
        <rFont val="Arial Narrow"/>
        <family val="2"/>
      </rPr>
      <t>Plan de Calidad de inventario de activos</t>
    </r>
    <r>
      <rPr>
        <b/>
        <sz val="12"/>
        <color theme="1"/>
        <rFont val="Arial Narrow"/>
        <family val="2"/>
      </rPr>
      <t xml:space="preserve"> GDI-GSIN-D013</t>
    </r>
    <r>
      <rPr>
        <sz val="12"/>
        <color theme="1"/>
        <rFont val="Arial Narrow"/>
        <family val="2"/>
      </rPr>
      <t xml:space="preserve"> y la matriz "Inventario_Activos-_Informacion_Uceva 2022_Informatica" e "1045 Formato Inventario_Activos-_Informacion 2022 informacion" con la caracterización de datos personales</t>
    </r>
  </si>
  <si>
    <t>Se debe adquirir software especializado para cumplir con las normas establecidas por Mintic , pero se genero un Google Drive para el almacenamiento de información documental clasificada como electronica o digital segun la TRD de cada dependencia.</t>
  </si>
  <si>
    <t>En el aplicativo Isolución como un registro se encuentra "Matriz riesgos de seguridad digital Plantilla-v1-2022" , donde se puede evidenciar la metodología de gestión de riesgos,  análisis y evaluación de riesgos y el plan de tratamiento de riesgos. queda Faltando el documento de  declaración de aplicabilidad, revisado y aprobado por la alta dirección</t>
  </si>
  <si>
    <t>Se encuentra encuentra cargado en el aplicativo Isolución como un registro con el formato de MINTIC Plan Diagnostico IPv6 UCEVA-2020</t>
  </si>
  <si>
    <t>se generaron planes de calidad para los diferentes procesos relacionados con la seguridad y privacidad de la información. asimismo En la Matriz riesgos de seguridad digital Plantilla-v1-2022 se puede  evidenciar para la planificacion y control operacional. En ella se puede visulizar los controles para reducir y mitigar los riegos relaconados  con los requisitos de seguridad y privacidad de la información .</t>
  </si>
  <si>
    <t>Este tipo de infomacion de ejcución del plan de tratamiento puede ser evidenciada en la sección de seguimiento al plan de tratamiento de la matriz de riegos digitales , que se encuentra cargada en el aplicativo isolución.</t>
  </si>
  <si>
    <t>Se encuentra el documento cargado como registro en el aplicativo isolución con el nombre "  Plan general de transicion para adopcion IPV6-UCEVA-2021</t>
  </si>
  <si>
    <t>Diseñar e implementar instrumentos de medición de apropiación de los valores (Encuesta de clima organizacional o estudios de integridad)</t>
  </si>
  <si>
    <r>
      <t xml:space="preserve">Se cumplen con el reporte de las vacantes en el mes de junio </t>
    </r>
    <r>
      <rPr>
        <sz val="12"/>
        <color rgb="FFFF0000"/>
        <rFont val="Arial Narrow"/>
        <family val="2"/>
      </rPr>
      <t xml:space="preserve"> </t>
    </r>
  </si>
  <si>
    <t>El día 2 de septiembre de 2022, se desarrolló la actividad de reconocimiento a los Docentes Tiempo Completo, Docentes Tiempo Completo Ocasionales, Docentes Hora Catedra; quienes además recibieron homenaje los docentes que, durante 5, 10, 15, 20, 25, 30, 35 y 40 años han prestados sus servicios a la Institución</t>
  </si>
  <si>
    <t xml:space="preserve">El día 24 de noviembre de 2022, se realizó la actividad de reconocimiento a los mejores empleados de carrera administrativa; además se rendió un sentido homenaje a los servidores públicos que, durante 5, 10, 15, 20, 25, 30 y 35 años, han estado al servicio a la Institución. </t>
  </si>
  <si>
    <t xml:space="preserve">No se realizo compra o adquisición de ningún elemento nuevo, se realiza entrega de Elementos ergonómicos (Sillas, descansapies, eleva monitor) a personal administrativos y Docentes con inventario que ya se contaba en la Institución de vigencia anterior.
Se cuenta con el informe técnico de tamizaje ergonómico y con capacitación de riesgo ergonómico en compañía con la ARL </t>
  </si>
  <si>
    <t>No se realizo compra o adquisición de ningún elemento nuevo, se realiza entrega de Elementos ergonómicos (Sillas, descansapies, eleva monitor) a personal administrativos y Docentes con inventario que ya se contaba en la Institución de vigencia anterior.
Se cuenta con el informe de entrega de sillas ergonómicas, descansapies y eleva monitor adquiridos en la vigencia 2021</t>
  </si>
  <si>
    <t>Principalemetne en temas de habilidades tecnologicas y digitales. 
Derechos y obligaciones de servidores públicos
Se realizó la reinducción de todo el personal administrativo y docente</t>
  </si>
  <si>
    <t>Todas las solicitudes fueron apoyadas</t>
  </si>
  <si>
    <t>Se avanzó pero no se realizo la publicación</t>
  </si>
  <si>
    <t>Reinducción</t>
  </si>
  <si>
    <t>Se encuentra evidencia de la publicación en las paginas respectivas, Resolución Rectoral N 136</t>
  </si>
  <si>
    <t>Cada mes en Consejo Directivo se presenta la relación contractual, igualmente se realizan todos los procedimientos en la página del SECOP II</t>
  </si>
  <si>
    <t>Se realizó actualización del PAA Bajo Resoluciones Rectoral N°136 y  N°166</t>
  </si>
  <si>
    <t>https://www.uceva.edu.co/wp-content/uploads/2022/05/InformeDefinitivoPlanAnticorrupcion2022-1.pdf</t>
  </si>
  <si>
    <t xml:space="preserve">Seguimiento </t>
  </si>
  <si>
    <t>https://www.uceva.edu.co/wp-content/uploads/2022/09/INFORME-SEGUIMIENTO-PAAC-SEGUNDO-CUATRIMESTRE-2022.pdf</t>
  </si>
  <si>
    <t>https://www.uceva.edu.co/institucional/plan-anticorrupcion-y-atencion-al-ciudadano/#2022</t>
  </si>
  <si>
    <t>Se cumplen con el reporte de las vacantes en el mes de junio</t>
  </si>
  <si>
    <t xml:space="preserve"> Además de actualizar los formatos de los trámites institucionales en la plataforma SUIT periódicamente, se diseña y socializa en página web invitando a participar a la comunidad en la encuesta de racionalización. Igualmente en redes sociales se socializó la racionalización del trámite Certificado de Notas con el desarrollo tecnológico dando cumplimiento así a la mejora del trámite propuesto en la estrategia 2022.</t>
  </si>
  <si>
    <t>SEGUIMIENTO</t>
  </si>
  <si>
    <t>Eventos académicos orientados a pedagogía universitaria, promoviendo la apropiación de las herramientas pedagógicas.</t>
  </si>
  <si>
    <t>Fortalecimiento del aprendizaje de una segunda lengua. Al cierre de la vigencia se formó en segunda lengua a 36 docentes.</t>
  </si>
  <si>
    <t>Se logro actualizar y profundizar los conocimientos, habilidades y destrezas para desarrollar la docencia, la investigación y la extensión con calidad, innovación y alto sentido de compromiso.</t>
  </si>
  <si>
    <t>Desde la Vicerrectoría Académica se
invitó a los docentes a participar de las capacitaciones que buscan fortalecer la formación de los docentes UCEVISTAS</t>
  </si>
  <si>
    <t>Promedio de 14 docentes tiempo completo  matriculados en formación posgradual</t>
  </si>
  <si>
    <t>Proyección y puesta en marcha del convenio con la Universidad de Caldas para la formación doctoral de trece (13) docentes tiempo completo de la institución. Estos docentes están cursado su tercer semestre de doctorado con éxito.   En este semestre iniciaron su doctorado dos (2) docentes, y dos (2) docentes sus maestrías. Además se apoya a dos (2) docentes a nivel de doctorado que se encuentran en semestres más avanzados</t>
  </si>
  <si>
    <t>Se radico ante el Ministerio de Educación un programa nuevo, y la solicitud de ampliación de cupos a los programas académicos de Ingeniería de Sistemas, Administración de Empresas. Igualmente se solicitó la inclusión  tecnológica en el programa de Derecho.Con el fin de  estar alineado con la política de gobernó donde se busca mayor cobertura en la educación superior.</t>
  </si>
  <si>
    <t>Se continúa trabajando con la construcción de los documentos de condiciones iniciales de acreditación de los programas académicos de Contaduría Pública, Administración de Empresas, Comercio Internacional y Medicina, dado que aun la institución no ha recibo la renovación de los registros calificados.</t>
  </si>
  <si>
    <t>Acompaño a la vicerrectoría académica en los procesos de aseguramiento de la alta calidad, registro calificado y acreditación de alta calidad de la educación superior en concordancia con el decreto 1330 de 2019 y Acuerdo CESU 02 de 2020 y la resolución 21795 y 15224 de 2020</t>
  </si>
  <si>
    <t>El equipo de trabajo de la Vicerrectoría Académica continua en el fortalecimiento de competencias para el acompañamiento en la construcción de nuevos programas académicos.</t>
  </si>
  <si>
    <t xml:space="preserve">Espacios de práctica adecuados para el desarrollo de las actividades académicas programadas </t>
  </si>
  <si>
    <t>Mejoramiento de las condiciones físicas de los equipos, que favorece la formación integral y los programas de hábitos y estilos de vida saludable que pertenecen a la Vicerrectoría de Bienestar Universitario.</t>
  </si>
  <si>
    <t>Contar con los elementos que permita el   desarrollo de las actividades programadas para cada periodo académica.</t>
  </si>
  <si>
    <t>Contar con los elementos que permiten el   desarrollo de las actividades programadas para cada periodo académica.</t>
  </si>
  <si>
    <t>Con la adecuación de este espacio de prácticas en las granjas agropecuarías se espera  que los estudiantes puedan realizar las practicas con la tecnología de punta.</t>
  </si>
  <si>
    <t>Con las adecuaciones en los laboratorios de la Facultad de Ingeniería, se logra fortalecer la practicas de los programas académicos como Ing. Ambiental, Industrial, Eléctronica, Biomedica, Sistemas, Agropecuaría, Especialización en Gestión Ambiental.</t>
  </si>
  <si>
    <t>Con el fortalecimiento del laboratorio integrado los programas académicos como Medicina, Enfermería, Ingeniería Ambiental, Agropecuaría, Biomedica, Electronica, Industrial y Sistemas, desarrollaron las prácticas al 100%</t>
  </si>
  <si>
    <t>Compra de elementos deportivos para el desarrollo de las actividades del área de Deportes de la Vicerrectoría de Bienestar Universitario y la Facultad de Ciencias de la Educación de los Programas Académicos, Licenciatura en Educación Física, Recreación y Deporte y Maestría en Pedagogía de la Cultura Física</t>
  </si>
  <si>
    <t>La implementación de soluciones tecnológicas innovadoras, oportunas y pertinentes ha permitido brindar soluciones a  las solicitudes de los diferentes procesos de la UCEVA, generando así la transformación Digital en la Unidad Central del Valle - UCEVA</t>
  </si>
  <si>
    <t xml:space="preserve">La Oficina de informatica y telematica, a través de Tutoriales  y  capacitaciones virtuales  ha  sensibilizado a la comunidad academica, de igual forma se realizarón sesibilizaciones para el uso y apropiación de aulas interactivas a docentes de las diferentes facultades de la institución </t>
  </si>
  <si>
    <t>Ha permitido que la institucion sea mas inclusiva , responsable y transparente ante los porcesos de los servicios digitales</t>
  </si>
  <si>
    <t>La actualización de equipos de audio es la oportunidad de fortalecer los medios audiovisuales, por lo tanto, impacta en el desarrollo de las actividades académicas programadas en los salones de clase y en los auditorios.</t>
  </si>
  <si>
    <t>La actualización de equipos de video impacta en el proceso de enseñanza, al permitir contar con equipos de video más novedosos para estudiantes y docentes acordes con los avances tecnológicos y las exigencias actuales.</t>
  </si>
  <si>
    <t>Reparar con repuestos 100% originales – NO remanufacturados, nos da garantía de tener unos equipos en mejores condiciones y que impacten en la prestación del servicio a los usuarios de medios audiovisuales.</t>
  </si>
  <si>
    <t>El mantenimiento preventivo y correctivo garantiza un mejor rendimiento en los recursos de audiovisuales, y tiene un gran impacto en la preservación del patrimonio de la institución, alargando la vida útil de los equipos y así evitar posibles anomalías en el funcionamiento de los mismos, en aras de ofrecer una educación de alta calidad en espacios dotados con recursos tecnológicos que garanticen una excelente formación académica.</t>
  </si>
  <si>
    <t>La adquisición de 1.241 libros en formato impresos, generó un gran impacto en la visita de Pares académicos para la verificación del cumplimiento de condiciones de calidad de los distintos programas de la Institución, en la medida que permitió cumplir con lo expresado en el Decreto 1330 de julio de 2019, artículo 2.5.3.2.3.1.9., el cual orienta a las Instituciones de Educación Superior a contar con los recursos bibliográficos necesarios para el desarrollo de los medios educativos, requerimiento que se debe evidenciar en la plataforma nuevo SACES según la directriz del MEN.</t>
  </si>
  <si>
    <t>No se ejecutó la actualización de mobiliario de la Biblioteca debido a que no se le asignaron recursos.</t>
  </si>
  <si>
    <t>Mediante la adquisición de herramientas tecnológicas, se actualizó el Repositorio Institucional, permitiendo generar un impacto en los principales recolectores de información a nivel nacional e internacional, facilitando la visibilidad de la producción académica de la Institución a nivel nacional en la Red Colombiana de información científica – REDCOL– y nivel internacional, en cosechadores como OpenRoar y OpenDoar, los cuales permiten la indexación e interoperabilidad en los diferentes directorios de repositorios que recopilan, gestionan, difunden y preservan la información a través de colecciones organizadas, de acceso abierto.</t>
  </si>
  <si>
    <t>Con la renovación a la suscripción de bases de datos especializadas, permitió que la UCEVA hiciera parte del Consorcio Colombia y que participara de los acuerdos transformativos, los cuales son una vía de negociación entre el Consorcio Colombia y las casas editoriales Elsevier, Taylor &amp; Francis y Springer, a través de la cual se pretende “transformar” e impactar el modelo de publicación en revistas académicas por suscripción, pasando a un modelo basado en la publicación en acceso abierto. La meta al año 2024 es transformar alrededor del 50% de los artículos que se vienen publicando en revistas por suscripción dentro del Consorcio Colombia.</t>
  </si>
  <si>
    <t>Cultural para el fortalecimiento del área artística y cultural en la institución.</t>
  </si>
  <si>
    <t>Estimular la iniciativa y la creatividad a tráves de la pintura, el dibujo y las manualidades.</t>
  </si>
  <si>
    <t>Visibilizar la insitución a través de los grupos representativos mediante presentaciones regionales, nacionales e internacionales.</t>
  </si>
  <si>
    <t>Visibilización al participar en los eventos realizados por ASCUN/Cultura.</t>
  </si>
  <si>
    <t>Academico con la creación de nuevos créditos de interés de la comunidad universitaria</t>
  </si>
  <si>
    <t>Formativo Deportivo y cultural, para mejorar los aspectos sociales y humanos entre los estudiantes a través del deporte.</t>
  </si>
  <si>
    <t>Académico, para fortalecimiento en el desarrollo de competencias para la presentación de la prueba de esrado.</t>
  </si>
  <si>
    <t>Se cumplió con las actividades programadas para control de enfermedades en el periodo 2022</t>
  </si>
  <si>
    <t>No se realizó la ampliacion de los servicios nuevos para la atencion en salud</t>
  </si>
  <si>
    <t xml:space="preserve">Se cumple con la dotacion de equipos y elementos para la atencion en salud de la comunidad universitaria </t>
  </si>
  <si>
    <t>Cumplimiento de la atencion en los casos que requirieron traslado a centro asistencial.</t>
  </si>
  <si>
    <t xml:space="preserve">Se  impactaron estudiantes y egresados que tenían interés en realizar estudios en el extranjero, dando la posibilidad de ofertar oportunidades a personas interesadas. </t>
  </si>
  <si>
    <t xml:space="preserve">Se logró beneficiar a diversos sectores educativos que no solamente involucraron la UCEVA sino también se fortalecieron alianzas con universidades externas, organismos gubernamentales como alcaldías y ONG´S. </t>
  </si>
  <si>
    <t xml:space="preserve">Además de los diferentes convenios internacionales, se buscó fortalecer relacionamiento con Europa, dando alianzas con universidades que permitirán un trabajo mediante convocatorias y proyectos colaborativos </t>
  </si>
  <si>
    <t xml:space="preserve">La institución apoyó diferentes iniciativas internacionales y nacionales de diferentes programas académicos, como lenguas extranjeras, psicología, e ingeniería ambiental. Esto generó movilidades internacionales y nacionales, eventos académicos, y generación de OVAS y cursos virtuales con características internacionales </t>
  </si>
  <si>
    <t xml:space="preserve">La UCEVA demostró su inserción en diferentes redes de naturaleza nacional e internacional, esto ha facilitado la ocupación de espacios importantes como coordinaciones de nodo, la participación en mesas de trabajo para elaboración de proyectos a nivel nacional y la visibilidad de la institución en otros escenarios </t>
  </si>
  <si>
    <t xml:space="preserve">La Dirección lideró un proceso formativo denorminado Ciclo formativo de experiencias y practicas de internacionalización del curículo del  que se obtuvieron 16 docentes certficados. Igualmente, la Dirección realizó un diagnóstico para determinar las asignaturas que han incorporado diferentes referentes y dimensiones internacionales de los que se obtuvieron 61 respuestas y que permiten crear currículos competitivos con visión global   </t>
  </si>
  <si>
    <t xml:space="preserve">La UCEVA ha adelantado diferentes estrategias para fortalecer la lengua extranjera inglés. Una iniciativa liderada por el departamento de idiomas y vice académica consiste en una certificación institucional de la que en en la vigencia 8 docentes están certificados con nivel A2 y 26 docentes con nivel B1. Asimismo, se ha ido fortalecimiento la certificación internacional mediante convenio con la Universidad Javeriana y IELTS </t>
  </si>
  <si>
    <t>Gracias a la convocatoria de Internacionalizacion curricular se contó con tres proyectos que permitieron cursos sobre Cultura y competencias GII, reportes integrados de sostenibilidad, y Una estrategia de internacionalización para potenciar la formación multidimensional e interdisciplinaria en respuesta al contexto global de alta calidad en el programa de Ingeniería Agropecuaria de la Facultad de Ingeniería</t>
  </si>
  <si>
    <t xml:space="preserve">Los programas académicos de la UCEVA realizaron actividades que permitieron la aproximación de realidades internacionales en el campus, realización de clases espejo y  eventos académicos. </t>
  </si>
  <si>
    <t xml:space="preserve">La UCEVA logró movilizar docentes de sus facultades hacia diversas universidades del mundo y de Colombia. Esto permitió la firma de convenios, el intercambio de docentes, trabajo en líneas de investigación y movilidad propiamente dicha. </t>
  </si>
  <si>
    <t xml:space="preserve">En movilidad estudiantil se tuvo impacto positivo  a nivel internacional y nacional donde los estudiantes hicieron presencia en otras IES u organizaciones gracias a su participación en diversas tipologías de movilidad </t>
  </si>
  <si>
    <t xml:space="preserve">Eventos institucionales como la SEMANA Latam que involucró participantes externos, la Asamblea Delfin que permitió la participación de consejeros técnicos de más de 40 IES colombianas consolidan la visión y la interacción de la UCEVA con otras comunidades </t>
  </si>
  <si>
    <t xml:space="preserve">Los convenios como IFMSA, la red delfin y otros convenios interinstitucionales, han permitido fortalecer las movilidades entrantes de estudiantes que han podido hacer parte del estudiantado, de los procesos educativos e investigativos de la UCEVA. </t>
  </si>
  <si>
    <t xml:space="preserve">El trabajo entre docentes en proyectos diversos permitió diferentes publicaciones que comprenden memorias de eventos académico, publicación de abstracts y certificados de ponencias, acción que repercute en la visibilidad de los procesos de investigación y académicos que realiza la Dirección. </t>
  </si>
  <si>
    <t xml:space="preserve">Las diversas actividades que realizaron los programas comprendieron la gestión de eventos internacionales en colaboración. Gestión de la semana LATAM donde se contó con ponentes de diferentes IES y organizaciones y esto permitió un logro de metas y un impacto en el fortalecimiento de las líneas de investigación. También a través de DELFIN se logró la interacción con líneas de investigación en diferentes áreas de conocimiento </t>
  </si>
  <si>
    <t xml:space="preserve">La Dirección lideró un proceso de certificación en Gestión de recursos de Cooperación Internacional  del que resultaron 31 personas certificadas de las cuales 4 eran externos mediante convenio como es el caso de la oficina de cooperación de la alcaldía de buga y 27 docentes UCEVISTAS, lo que irá consolidando las competencias de los docentes para postularse a convenios internacionales </t>
  </si>
  <si>
    <t>13 grupos se mantuvieron en la misma categoria y 4 subieron en la medición de Minciencias, resultados evidenciados  en el año 2022</t>
  </si>
  <si>
    <t>3  docentes que subieron de categoria , 23 que se categorizaron por primera vez como investigadores en Minciencias, se mantuvieron en la misma categora 11 docentes</t>
  </si>
  <si>
    <t>Este año 2022 se ha desarrollado una excelente ejecucion de proyectos, tanto de actividades como de la parte presupuestal de proyectos de inversión universitaria, recursos propios, generando productos en las diferentes tipologías de MINCIENCIAS Se produce la cancelación de uno de los proyectos por parte del docente en la convocatoria interna 015  de 2022</t>
  </si>
  <si>
    <t xml:space="preserve">24 publicaciones resultados de investigación entre articulos y  libros. Teniendo en cuenta el corte </t>
  </si>
  <si>
    <t xml:space="preserve">Entre los meses de julio a septiembre se participó con un total de 15 proyectos de I+D+i, en convocatorias externas relacionando el numero de instituciones </t>
  </si>
  <si>
    <t>Entre los 15 proyectos presentados en Covocatorias externas con fuentes de financiación del Ministerior de Ciencia (3) y del SGR-Ctel (12), ya hay un resultado positivo y los otros 14 se tiene razón en el mes de noviembre de 2022</t>
  </si>
  <si>
    <t xml:space="preserve">Se contó con la participación de 255 miembros de la comunidad entre docentes y estudiantes </t>
  </si>
  <si>
    <t>Capacitaciones permanentes en temas investigativos y de innovación, II cohorte del Diplomado en Pensamiento Investigativo, Normas Apa para estudiantes y Capacitación a empresarios</t>
  </si>
  <si>
    <t>39 docentes que recibieron reconocimiento por su labor investigativa y 3 por su desempeño en Extensión y proyección Social Participación de los docentes en el Taller de Escritura científica  8</t>
  </si>
  <si>
    <t xml:space="preserve">Se logró el cumplimiento, a partir de la relación que se tuvo a nivel interno de la VIPS e Instituciones como NESTLÉ </t>
  </si>
  <si>
    <t xml:space="preserve">Se logra alcanzar la meta con los proyectos de distintas facultades, respecto a la intención de la primera convocatoria de PS </t>
  </si>
  <si>
    <t xml:space="preserve">Se genera un impacto significativo en el desarrollo de actividades como las peñas artísticas y el carnaval del Trapiche </t>
  </si>
  <si>
    <t xml:space="preserve">En el marco de Latam, se logra sobrepasar las metas, así como la ruta de Turismo Ecológico, tales como La Marina, Barragán y la zona de incidencia </t>
  </si>
  <si>
    <t xml:space="preserve">Gran impacto tuvo en los egresados la actualización por medio de código QR en la semana LATAN </t>
  </si>
  <si>
    <t>Excelente impacto arrojó el encuentro de egresados en la semana UCEVISTA, como lo denominó una facultad y en la semana LATAN con los expositores de talla nacional e internacional</t>
  </si>
  <si>
    <t>Gran impacto con las vacantes que agradecen mucho los egresados que apenas salen a enfrentarse al mundo laboral</t>
  </si>
  <si>
    <t>Excelente impacto arroja las capacitaciones a nuestros egresados, tanto por los temas de actualiadad como la gratuidad en los mismos</t>
  </si>
  <si>
    <t>Cumplimiento del Acuerdo 06 de 2014 sobre Conservación ambiental</t>
  </si>
  <si>
    <t xml:space="preserve">No se ejecutó la actividad, porque no se tuvieron los recursos suficientes, esta actividad se proyectó con recursos de funcionamiento. </t>
  </si>
  <si>
    <t>Cumplimiento de los lineamientos normativos, acceso a la información de manera eficaz y eficiente, salvaguarda del patrimonio documental. Se ejecutó el 60% de la contratación programada por renuncia de la persona contratada.</t>
  </si>
  <si>
    <t>No se encontró desarrollador de software con los requisitos para el cambio de software. Teniendo en cuenta que la institución cuenta con el ERP SIIF Web, se debe programar el desarrollo de un módulo dentro del aplicativo actual, no la compra de un nuevo aplicativo.</t>
  </si>
  <si>
    <t>Cumplimiento de los lineamientos normativos, en el manejo de la información documental</t>
  </si>
  <si>
    <t>Responsabilidad de los funcionarios en la implementación del Programa de Gestión documental</t>
  </si>
  <si>
    <t>La Oficina de informatica y telematica, a través de videos Tutoriales y   capacitaciones virtulaes  ha  sensibilizado ha   la comunidad administrativa, acercado más a esta comunidad a las herramientas TI, con las que cuenta nuestra institución.</t>
  </si>
  <si>
    <t>Cualificación de la comunidad académica.</t>
  </si>
  <si>
    <t>Desarrollo de estrategias para la mejora  ambiental por medio de la consolidación de procesos contratuales, los cuales buscan el fortalecimiento del Plan Institucional de Gestión Ambiental - PIGA.</t>
  </si>
  <si>
    <t>Empoderar a la comunidad académica en el SGI
Asignación de gestores que garanticen el funcionamiento del SGI</t>
  </si>
  <si>
    <t>Desarrollo de la infraestructura tecnólogica para la academia.</t>
  </si>
  <si>
    <t>Este proyecto se ejecuta con recursos de Estampilla Prouceva, los cuales son girados por la Gobernación del Valle del Cauca; se requiere tener mayor aforo de recursos para el proceso contractual, por lo que se reprograma esta actividad para ejecución en 2023.</t>
  </si>
  <si>
    <t>Disposición de espacios de práctica y aplicación teórica, investigación y otros.</t>
  </si>
  <si>
    <t>Esta actividad no tiene recursos asignados para la vigencia 2022.</t>
  </si>
  <si>
    <t>Actualización y mantenimiento oportuno de la infraestructura tecnológica y el equipamiento institucional</t>
  </si>
  <si>
    <t xml:space="preserve">Atención a necesidades de mobiliario y equipo y espacios educativos, de acuerdo a las necesidades </t>
  </si>
  <si>
    <t>Adecuada dotación y mantenimiento de la infraestructura física y el equipamiento institucional</t>
  </si>
  <si>
    <t>No fueron asignados recursos para esta actividad.</t>
  </si>
  <si>
    <t>Mantenimiento adecuado y oportuno de espacios educativos</t>
  </si>
  <si>
    <t>Instalaciones hidráulicas en condiciones óptimas</t>
  </si>
  <si>
    <t>Mantenimiento de la infraestructura fisica de la institución</t>
  </si>
  <si>
    <t>Restauración de espacio adecuado que permite incrementar los niveles de práctica deportiva multidisciplinar en la UCEVA del Municipio de Tuluá</t>
  </si>
  <si>
    <t>Disponibilidad de información de calidad, para la toma de decisiones</t>
  </si>
  <si>
    <t>Fortalecimiento de canales de comunicación con los grupos de interés para garantizar la transparencia en la gestión pública</t>
  </si>
  <si>
    <t>Se consolidaron canales de participación con los Grupos de Interés con los que se es pera lograr una participación más activa.</t>
  </si>
  <si>
    <t>Planes estratégicos alineados a las expectativas institucionales y de los Grupos de Interés.</t>
  </si>
  <si>
    <t xml:space="preserve">Llevar a nivel Regional la Institución para crecer en los espacios generados por los grupos de interés. </t>
  </si>
  <si>
    <t>Establecimiento de rutas de comunicación continua para que los grupos de interés participen abiertamente.</t>
  </si>
  <si>
    <t>Acciones enmarcadas en la Política de Responsabilidad Social y Ambiental Institucional</t>
  </si>
  <si>
    <t>Generar conciencia en la comunidad universitaria brindando espacios de respeto inclusivo</t>
  </si>
  <si>
    <t>Contribuir al fortalecimiento  de la señaletica institucional, que nos permita cumplir con las normas de SST.</t>
  </si>
  <si>
    <t>Para la vigencia 2022, no se realizó inversión ya que en el almacén se contaba con elementos que se adquirieron finalizando la vigencia 2021 y con estos se pudo suplir las necesidades de los colaboradores.</t>
  </si>
  <si>
    <t>Contribuir a la formación y fortalecimiento de competencias y conocimientos de los integrantes de la Brigada de Emergencias</t>
  </si>
  <si>
    <t>Incentivar la participación de los funcionarios en los programas de bienestar con el fin de motivar el fomento de hábitos y estilos de vida saludable.</t>
  </si>
  <si>
    <t>Contribuir a la formación y fortalecimiento de competencias y conocimientos de los servidores públicos de la UCEVA</t>
  </si>
  <si>
    <t>Se mantuvo el promedio de consultas para la oferta de formacion posgradual en el nivel de maestrías.</t>
  </si>
  <si>
    <t>Se realizó evento para la promoción de la oferta posgradual que permitió que los asistentes conocieran el resultado del proceso de formación en bilinguismo que imparte la UCEVA.</t>
  </si>
  <si>
    <t>Incremento de la cualificación pedagogica, investigativa y disciplinar de los docentes tiempo completo de la institución.</t>
  </si>
  <si>
    <t>Desarrollo de iniciativas estratégicas para la consolidación de un sistema de aseguramiento de calidad institucional sistematizado, robusto, participativo e integral con el apoyo proactivo y responsable de la comunidad académica.</t>
  </si>
  <si>
    <t>Disponibilidad de espacios y equipamientos de calidad para las prácticas académicas de los estudiantes de los diferentes programas de la UCEVA</t>
  </si>
  <si>
    <t xml:space="preserve">Incorporación, apropiación, actualización, mantenimiento y soporte del ecosistema digital de la UCEVA, para brindar soluciones de calidad a las solicitudes de los diferentes grupos de interés. 	</t>
  </si>
  <si>
    <t>Mejora del equipamiento audiovisual de la UCEVA para la atención de los diferentes procesos misionales.</t>
  </si>
  <si>
    <t>Desarrollo y la actualización permanente de la biblioteca con recursos bibliográficos pertinentes y un servicio eficiente.</t>
  </si>
  <si>
    <t xml:space="preserve">Participación de la comunidad académica en el componente artístico y cultural. </t>
  </si>
  <si>
    <t>Fomento de actividades formativas, recreativas y competitivas en la institución, integrando a la comunidad académica</t>
  </si>
  <si>
    <t>Facilitar a los estudiantes las estrategias académicas y psicosociales que le permitan adaptarse a su proceso de formación de educación superior en la UCEVA.</t>
  </si>
  <si>
    <t>Mejoramiento de las condiciones de salud de los miembros de la comunidad ucevista, a través de acciones individuales y colectivas para la atención oportuna y de calidad.</t>
  </si>
  <si>
    <t>Promoción de las acciones académicas, científicas y culturales en la UCEVA para institucionalizar la Internacionalización.</t>
  </si>
  <si>
    <t>Fortalecimiento de los escenarios de cooperación de nivel internacional ahondando en temáticas sociales, económicas y políticas fuera del continente americano.</t>
  </si>
  <si>
    <t>Inserción de la UCEVA en contextos globales mediante la creación de currículos de alta calidad.</t>
  </si>
  <si>
    <t>Movilidad de la comunidad universitaria para potencializar los procesos de docencia e investigación.</t>
  </si>
  <si>
    <t>Formulación de estrategias que fomentan la participación en actividades colaborativas con otras IES, para visibilizar a los investigadores de la Institución.</t>
  </si>
  <si>
    <t>Fortalecimiento del proceso investigativo Institucional como eje de transformación social, a través de la articulación de la academia con la comunidad local, regional, nacional e internacional, en pro de la acreditación de alta calidad.</t>
  </si>
  <si>
    <t>Acciones para consolidar el proceso investigativo Institucional desde la estructura curricular y extracurricular, contribuyendo con soluciones a problemas reales de los grupos de interés, en pro de la acreditación de alta calidad.</t>
  </si>
  <si>
    <t>Acciones para fomentar la transferencia de conocimiento en la solución de problemas relevantes en los ámbitos productivo, social, cultural, tecnológico, público y privado de la UCEVA para la Región.</t>
  </si>
  <si>
    <t>Fortalecmiento del Programa de Egresados en pro de una gestión sistemática coherente de relacionamiento para cumplimiento de las condiciones de acreditación.</t>
  </si>
  <si>
    <t>Conservación de patrimonio documental de la Unidad Central del Valle del Cauca optimizando la gestion documental</t>
  </si>
  <si>
    <t>Implementación de estándares que conforman un adecuado Sistema de Gestión Integral en la UCEVA</t>
  </si>
  <si>
    <t>Mejora de la infraestructura física, tecnológica y el equipamiento institucional para los procesos misionales de la UCEVA</t>
  </si>
  <si>
    <t>Adecuada dotación y mantenimiento de la infraestructura física y el equipamiento institucional.</t>
  </si>
  <si>
    <t>Incremento de los niveles de práctica deportiva multidisciplinar en la UCEVA</t>
  </si>
  <si>
    <t xml:space="preserve">Incremento de los niveles de participación ciudadana en los procesos democráticos, de control y de construcción social a partir de la educación, en la UCEVA </t>
  </si>
  <si>
    <t>Fortalecimiento de los niveles de satisfacción y motivación de los funcionarios y docentes para alcanzar un buen clima laboral organizacional basado en valores al interior de la UCEVA</t>
  </si>
  <si>
    <t>Acciones de posicionamiento de marca para ampliación del área geográfica en la que se reconoce la UCEVA como alternativa de formación del nivel pregradual, posgradual y educación continuada.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</si>
</sst>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 &quot;COP&quot;"/>
    <numFmt numFmtId="165" formatCode="dd/mm/yyyy;@"/>
    <numFmt numFmtId="166" formatCode="_(* #,##0.00_);_(* \(#,##0.00\);_(* &quot;-&quot;??_);_(@_)"/>
    <numFmt numFmtId="167" formatCode="_(* #,##0_);_(* \(#,##0\);_(* &quot;-&quot;??_);_(@_)"/>
    <numFmt numFmtId="168" formatCode="#,##0_ ;\-#,##0\ "/>
    <numFmt numFmtId="169" formatCode="_-* #,##0_-;\-* #,##0_-;_-* &quot;-&quot;??_-;_-@_-"/>
    <numFmt numFmtId="170" formatCode="0.0%"/>
  </numFmts>
  <fonts count="57"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0"/>
      <color theme="1" tint="4.9989318521683403E-2"/>
      <name val="Verdana"/>
      <family val="2"/>
    </font>
    <font>
      <sz val="11"/>
      <color theme="1"/>
      <name val="Arial Narrow"/>
      <family val="2"/>
    </font>
    <font>
      <sz val="12"/>
      <name val="Arial Narrow"/>
      <family val="2"/>
    </font>
    <font>
      <b/>
      <sz val="12"/>
      <color theme="1"/>
      <name val="Calibri"/>
      <family val="2"/>
      <scheme val="minor"/>
    </font>
    <font>
      <b/>
      <sz val="20"/>
      <color theme="1"/>
      <name val="Arial"/>
      <family val="2"/>
    </font>
    <font>
      <sz val="18"/>
      <color theme="1"/>
      <name val="Calibri"/>
      <family val="2"/>
      <scheme val="minor"/>
    </font>
    <font>
      <b/>
      <sz val="20"/>
      <name val="Arial"/>
      <family val="2"/>
    </font>
    <font>
      <sz val="11"/>
      <color rgb="FF000000"/>
      <name val="Arial"/>
      <family val="2"/>
    </font>
    <font>
      <b/>
      <sz val="20"/>
      <color rgb="FF000000"/>
      <name val="Arial"/>
      <family val="2"/>
    </font>
    <font>
      <b/>
      <sz val="16"/>
      <color theme="1"/>
      <name val="Arial"/>
      <family val="2"/>
    </font>
    <font>
      <sz val="12"/>
      <name val="Arial"/>
      <family val="2"/>
    </font>
    <font>
      <b/>
      <sz val="16"/>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9"/>
      <color indexed="81"/>
      <name val="Tahoma"/>
      <family val="2"/>
    </font>
    <font>
      <sz val="9"/>
      <color indexed="81"/>
      <name val="Tahoma"/>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u/>
      <sz val="11"/>
      <color theme="1"/>
      <name val="Arial Narrow"/>
      <family val="2"/>
    </font>
    <font>
      <u/>
      <sz val="11"/>
      <color theme="1"/>
      <name val="Arial Narrow"/>
      <family val="2"/>
    </font>
    <font>
      <sz val="12"/>
      <color rgb="FFFF0000"/>
      <name val="Arial Narrow"/>
      <family val="2"/>
    </font>
    <font>
      <b/>
      <sz val="12"/>
      <name val="Arial Narrow"/>
      <family val="2"/>
    </font>
    <font>
      <sz val="12"/>
      <color rgb="FFC00000"/>
      <name val="Arial Narrow"/>
      <family val="2"/>
    </font>
    <font>
      <b/>
      <sz val="22"/>
      <name val="Arial Narrow"/>
      <family val="2"/>
    </font>
    <font>
      <b/>
      <sz val="17"/>
      <name val="Arial Narrow"/>
      <family val="2"/>
    </font>
    <font>
      <b/>
      <sz val="22"/>
      <color theme="1"/>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s>
  <cellStyleXfs count="13">
    <xf numFmtId="0" fontId="0" fillId="0" borderId="0"/>
    <xf numFmtId="9" fontId="15" fillId="0" borderId="0" applyFont="0" applyFill="0" applyBorder="0" applyAlignment="0" applyProtection="0"/>
    <xf numFmtId="0" fontId="17" fillId="6" borderId="1" applyNumberFormat="0" applyProtection="0">
      <alignment horizontal="left" vertical="center" wrapText="1"/>
    </xf>
    <xf numFmtId="0" fontId="18" fillId="0" borderId="0"/>
    <xf numFmtId="0" fontId="17" fillId="7"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36" fillId="0" borderId="0" applyNumberFormat="0" applyFill="0" applyBorder="0" applyAlignment="0" applyProtection="0"/>
    <xf numFmtId="0" fontId="38" fillId="0" borderId="0"/>
    <xf numFmtId="43" fontId="15" fillId="0" borderId="0" applyFont="0" applyFill="0" applyBorder="0" applyAlignment="0" applyProtection="0"/>
  </cellStyleXfs>
  <cellXfs count="397">
    <xf numFmtId="0" fontId="0" fillId="0" borderId="0" xfId="0"/>
    <xf numFmtId="0" fontId="3"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0" borderId="0" xfId="0" applyFont="1" applyAlignment="1">
      <alignment horizontal="center"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49" fontId="19" fillId="8" borderId="1" xfId="5" applyFill="1" applyBorder="1" applyProtection="1">
      <alignment horizontal="left" vertical="center"/>
      <protection locked="0"/>
    </xf>
    <xf numFmtId="49" fontId="19" fillId="8" borderId="1" xfId="5" applyFill="1" applyBorder="1" applyAlignment="1" applyProtection="1">
      <alignment horizontal="center" vertical="center"/>
      <protection locked="0"/>
    </xf>
    <xf numFmtId="164" fontId="0" fillId="8" borderId="1" xfId="6" applyFont="1" applyFill="1" applyBorder="1" applyProtection="1">
      <protection locked="0"/>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31" fillId="8" borderId="15" xfId="0" applyFont="1" applyFill="1" applyBorder="1" applyAlignment="1" applyProtection="1">
      <alignment horizontal="center" vertical="center" wrapText="1"/>
      <protection locked="0"/>
    </xf>
    <xf numFmtId="0" fontId="1" fillId="8" borderId="1" xfId="0" applyFont="1" applyFill="1" applyBorder="1" applyAlignment="1">
      <alignment horizontal="left" vertical="center" wrapText="1"/>
    </xf>
    <xf numFmtId="0" fontId="1" fillId="8" borderId="12" xfId="0" applyFont="1" applyFill="1" applyBorder="1" applyAlignment="1">
      <alignment horizontal="center" vertical="center" wrapText="1"/>
    </xf>
    <xf numFmtId="0" fontId="6" fillId="0" borderId="0" xfId="0" applyFont="1" applyAlignment="1">
      <alignment horizontal="center" vertical="center"/>
    </xf>
    <xf numFmtId="0" fontId="1" fillId="8" borderId="0" xfId="0" applyFont="1" applyFill="1" applyAlignment="1">
      <alignment horizontal="center" vertical="center"/>
    </xf>
    <xf numFmtId="0" fontId="6" fillId="8" borderId="0" xfId="0" applyFont="1" applyFill="1" applyAlignment="1">
      <alignment horizontal="center" vertical="center" wrapText="1"/>
    </xf>
    <xf numFmtId="0" fontId="7" fillId="8" borderId="1" xfId="0" applyFont="1" applyFill="1" applyBorder="1" applyAlignment="1">
      <alignment horizontal="center" vertical="center" wrapText="1"/>
    </xf>
    <xf numFmtId="1" fontId="7" fillId="8" borderId="1" xfId="9" applyNumberFormat="1" applyFont="1" applyFill="1" applyBorder="1" applyAlignment="1">
      <alignment horizontal="center" vertical="center" wrapText="1"/>
    </xf>
    <xf numFmtId="167" fontId="7" fillId="8" borderId="1" xfId="9" applyNumberFormat="1" applyFont="1" applyFill="1" applyBorder="1" applyAlignment="1">
      <alignment horizontal="center" vertical="center" wrapText="1"/>
    </xf>
    <xf numFmtId="0" fontId="7" fillId="8" borderId="0" xfId="0" applyFont="1" applyFill="1" applyAlignment="1">
      <alignment horizontal="center" vertical="center"/>
    </xf>
    <xf numFmtId="0" fontId="1" fillId="8" borderId="1" xfId="0" applyFont="1" applyFill="1" applyBorder="1" applyAlignment="1">
      <alignment horizontal="center" vertical="center" wrapText="1"/>
    </xf>
    <xf numFmtId="1" fontId="1" fillId="8" borderId="1" xfId="9" applyNumberFormat="1" applyFont="1" applyFill="1" applyBorder="1" applyAlignment="1">
      <alignment horizontal="center" vertical="center" wrapText="1"/>
    </xf>
    <xf numFmtId="167" fontId="1" fillId="8" borderId="1" xfId="9" applyNumberFormat="1" applyFont="1" applyFill="1" applyBorder="1" applyAlignment="1">
      <alignment horizontal="center" vertical="center" wrapText="1"/>
    </xf>
    <xf numFmtId="0" fontId="1" fillId="8" borderId="0" xfId="0" applyFont="1" applyFill="1" applyAlignment="1">
      <alignment horizontal="center" vertical="center" wrapText="1"/>
    </xf>
    <xf numFmtId="0" fontId="7" fillId="8"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33" fillId="0" borderId="0" xfId="0" applyFont="1" applyAlignment="1">
      <alignment vertical="center" wrapText="1"/>
    </xf>
    <xf numFmtId="0" fontId="0" fillId="0" borderId="0" xfId="0" applyAlignment="1">
      <alignment vertical="center" wrapText="1"/>
    </xf>
    <xf numFmtId="0" fontId="0" fillId="8" borderId="0" xfId="0" applyFill="1"/>
    <xf numFmtId="0" fontId="0" fillId="8" borderId="0" xfId="0" applyFill="1" applyAlignment="1">
      <alignment horizontal="left" vertical="center" wrapText="1"/>
    </xf>
    <xf numFmtId="0" fontId="11" fillId="8" borderId="0" xfId="0" applyFont="1" applyFill="1" applyAlignment="1">
      <alignment horizontal="left" vertical="center" wrapText="1"/>
    </xf>
    <xf numFmtId="0" fontId="10" fillId="8" borderId="0" xfId="0" applyFont="1" applyFill="1" applyAlignment="1">
      <alignment horizontal="center" vertical="center" wrapText="1"/>
    </xf>
    <xf numFmtId="0" fontId="10" fillId="8" borderId="5" xfId="0" applyFont="1" applyFill="1" applyBorder="1" applyAlignment="1">
      <alignment horizontal="center" vertical="center" wrapText="1"/>
    </xf>
    <xf numFmtId="0" fontId="0" fillId="8" borderId="0" xfId="0" applyFill="1" applyAlignment="1">
      <alignment horizontal="center" vertical="center" wrapText="1"/>
    </xf>
    <xf numFmtId="0" fontId="16" fillId="8" borderId="1" xfId="0" applyFont="1" applyFill="1" applyBorder="1" applyAlignment="1">
      <alignment horizontal="center" vertical="center" wrapText="1"/>
    </xf>
    <xf numFmtId="165" fontId="1" fillId="8" borderId="1" xfId="0" applyNumberFormat="1" applyFont="1" applyFill="1" applyBorder="1" applyAlignment="1">
      <alignment horizontal="left" vertical="center" wrapText="1"/>
    </xf>
    <xf numFmtId="165" fontId="25" fillId="8" borderId="1" xfId="0" applyNumberFormat="1" applyFont="1" applyFill="1" applyBorder="1" applyAlignment="1">
      <alignment horizontal="center" vertical="center" wrapText="1"/>
    </xf>
    <xf numFmtId="165" fontId="25" fillId="8" borderId="1" xfId="0" applyNumberFormat="1" applyFont="1" applyFill="1" applyBorder="1" applyAlignment="1">
      <alignment horizontal="center" vertical="center"/>
    </xf>
    <xf numFmtId="9" fontId="0" fillId="8" borderId="1" xfId="0" applyNumberFormat="1" applyFill="1" applyBorder="1" applyAlignment="1">
      <alignment horizontal="center" vertical="center" wrapText="1"/>
    </xf>
    <xf numFmtId="0" fontId="26" fillId="8" borderId="0" xfId="0" applyFont="1" applyFill="1"/>
    <xf numFmtId="165" fontId="1" fillId="8" borderId="1" xfId="0" applyNumberFormat="1" applyFont="1" applyFill="1" applyBorder="1" applyAlignment="1">
      <alignment vertical="center" wrapText="1"/>
    </xf>
    <xf numFmtId="165" fontId="1" fillId="8" borderId="12" xfId="0" applyNumberFormat="1" applyFont="1" applyFill="1" applyBorder="1" applyAlignment="1">
      <alignment vertical="center" wrapText="1"/>
    </xf>
    <xf numFmtId="0" fontId="7" fillId="8" borderId="1" xfId="0" applyFont="1" applyFill="1" applyBorder="1" applyAlignment="1">
      <alignment horizontal="left" vertical="center" wrapText="1"/>
    </xf>
    <xf numFmtId="165" fontId="7" fillId="8" borderId="1" xfId="0" applyNumberFormat="1" applyFont="1" applyFill="1" applyBorder="1" applyAlignment="1">
      <alignment horizontal="left" vertical="center" wrapText="1"/>
    </xf>
    <xf numFmtId="165" fontId="27" fillId="8" borderId="1" xfId="0" applyNumberFormat="1" applyFont="1" applyFill="1" applyBorder="1" applyAlignment="1">
      <alignment horizontal="center" vertical="center" wrapText="1"/>
    </xf>
    <xf numFmtId="165" fontId="27" fillId="8" borderId="1" xfId="0" applyNumberFormat="1" applyFont="1" applyFill="1" applyBorder="1" applyAlignment="1">
      <alignment horizontal="center" vertical="center"/>
    </xf>
    <xf numFmtId="0" fontId="8" fillId="8" borderId="0" xfId="0" applyFont="1" applyFill="1"/>
    <xf numFmtId="0" fontId="1" fillId="8" borderId="1" xfId="0" applyFont="1" applyFill="1" applyBorder="1" applyAlignment="1">
      <alignment horizontal="justify" vertical="center"/>
    </xf>
    <xf numFmtId="0" fontId="25" fillId="8" borderId="1" xfId="0" applyFont="1" applyFill="1" applyBorder="1" applyAlignment="1">
      <alignment horizontal="center" vertical="center"/>
    </xf>
    <xf numFmtId="0" fontId="1" fillId="8" borderId="1" xfId="0" applyFont="1" applyFill="1" applyBorder="1" applyAlignment="1">
      <alignment horizontal="justify" vertical="center" wrapText="1"/>
    </xf>
    <xf numFmtId="0" fontId="1" fillId="8" borderId="12" xfId="0" applyFont="1" applyFill="1" applyBorder="1" applyAlignment="1">
      <alignment horizontal="left" vertical="center" wrapText="1"/>
    </xf>
    <xf numFmtId="0" fontId="28" fillId="8" borderId="12" xfId="0" applyFont="1" applyFill="1" applyBorder="1" applyAlignment="1">
      <alignment horizontal="justify" vertical="center"/>
    </xf>
    <xf numFmtId="0" fontId="25" fillId="8" borderId="11" xfId="0" applyFont="1" applyFill="1" applyBorder="1" applyAlignment="1">
      <alignment horizontal="center" vertical="center"/>
    </xf>
    <xf numFmtId="0" fontId="25" fillId="8" borderId="12" xfId="0" applyFont="1" applyFill="1" applyBorder="1" applyAlignment="1">
      <alignment horizontal="center" vertical="center"/>
    </xf>
    <xf numFmtId="0" fontId="1" fillId="8" borderId="12" xfId="0" applyFont="1" applyFill="1" applyBorder="1" applyAlignment="1">
      <alignment horizontal="justify" vertical="center"/>
    </xf>
    <xf numFmtId="0" fontId="30" fillId="8" borderId="1" xfId="0" applyFont="1" applyFill="1" applyBorder="1" applyAlignment="1">
      <alignment horizontal="center" vertical="center"/>
    </xf>
    <xf numFmtId="165" fontId="30" fillId="8" borderId="1" xfId="0" applyNumberFormat="1" applyFont="1" applyFill="1" applyBorder="1" applyAlignment="1">
      <alignment horizontal="center" vertical="center"/>
    </xf>
    <xf numFmtId="0" fontId="1" fillId="8" borderId="14" xfId="0" applyFont="1" applyFill="1" applyBorder="1" applyAlignment="1">
      <alignment horizontal="left" vertical="center" wrapText="1"/>
    </xf>
    <xf numFmtId="0" fontId="7" fillId="8" borderId="1" xfId="0" applyFont="1" applyFill="1" applyBorder="1" applyAlignment="1">
      <alignment horizontal="justify" vertical="center"/>
    </xf>
    <xf numFmtId="0" fontId="32" fillId="8" borderId="1" xfId="0" applyFont="1" applyFill="1" applyBorder="1" applyAlignment="1">
      <alignment horizontal="center" vertical="center"/>
    </xf>
    <xf numFmtId="165" fontId="30" fillId="8" borderId="1" xfId="0" applyNumberFormat="1" applyFont="1" applyFill="1" applyBorder="1" applyAlignment="1">
      <alignment horizontal="center" vertical="center" wrapText="1"/>
    </xf>
    <xf numFmtId="0" fontId="0" fillId="8" borderId="13" xfId="0" applyFill="1" applyBorder="1" applyAlignment="1">
      <alignment horizontal="center" vertical="center" wrapText="1"/>
    </xf>
    <xf numFmtId="0" fontId="0" fillId="0" borderId="0" xfId="0" applyAlignment="1">
      <alignment vertical="center"/>
    </xf>
    <xf numFmtId="2" fontId="2" fillId="0" borderId="1" xfId="1" applyNumberFormat="1" applyFont="1" applyBorder="1" applyAlignment="1">
      <alignment vertical="center" wrapText="1"/>
    </xf>
    <xf numFmtId="0" fontId="37" fillId="0" borderId="1" xfId="0" applyFont="1" applyBorder="1" applyAlignment="1">
      <alignment horizontal="center" vertical="center"/>
    </xf>
    <xf numFmtId="0" fontId="22" fillId="0" borderId="0" xfId="0" applyFont="1"/>
    <xf numFmtId="0" fontId="22" fillId="0" borderId="0" xfId="0" applyFont="1" applyAlignment="1">
      <alignment horizontal="center" vertical="center"/>
    </xf>
    <xf numFmtId="0" fontId="35" fillId="8" borderId="0" xfId="0" applyFont="1" applyFill="1" applyAlignment="1">
      <alignment vertical="center"/>
    </xf>
    <xf numFmtId="0" fontId="35" fillId="8" borderId="0" xfId="0" applyFont="1" applyFill="1"/>
    <xf numFmtId="0" fontId="35" fillId="0" borderId="0" xfId="0" applyFont="1"/>
    <xf numFmtId="0" fontId="35" fillId="0" borderId="0" xfId="0" applyFont="1" applyAlignment="1">
      <alignment vertical="center"/>
    </xf>
    <xf numFmtId="0" fontId="43" fillId="8" borderId="0" xfId="0" applyFont="1" applyFill="1" applyAlignment="1">
      <alignment vertical="center"/>
    </xf>
    <xf numFmtId="0" fontId="43" fillId="8" borderId="0" xfId="11" applyFont="1" applyFill="1" applyAlignment="1">
      <alignment horizontal="center" vertical="center" wrapText="1"/>
    </xf>
    <xf numFmtId="0" fontId="43" fillId="8" borderId="0" xfId="11" applyFont="1" applyFill="1" applyAlignment="1">
      <alignment vertical="center" wrapText="1"/>
    </xf>
    <xf numFmtId="0" fontId="43" fillId="8" borderId="0" xfId="11" applyFont="1" applyFill="1" applyAlignment="1">
      <alignment horizontal="right" vertical="center" wrapText="1"/>
    </xf>
    <xf numFmtId="0" fontId="35" fillId="8" borderId="0" xfId="0" applyFont="1" applyFill="1" applyAlignment="1">
      <alignment horizontal="center" vertical="center"/>
    </xf>
    <xf numFmtId="0" fontId="43" fillId="8" borderId="0" xfId="11" applyFont="1" applyFill="1" applyAlignment="1">
      <alignment horizontal="left" vertical="center" wrapText="1"/>
    </xf>
    <xf numFmtId="0" fontId="35" fillId="8" borderId="0" xfId="11" applyFont="1" applyFill="1"/>
    <xf numFmtId="0" fontId="43" fillId="8" borderId="0" xfId="11" applyFont="1" applyFill="1" applyAlignment="1">
      <alignment horizontal="left" vertical="top" wrapText="1"/>
    </xf>
    <xf numFmtId="0" fontId="43" fillId="8" borderId="1" xfId="11" applyFont="1" applyFill="1" applyBorder="1" applyAlignment="1">
      <alignment horizontal="center" vertical="center" wrapText="1"/>
    </xf>
    <xf numFmtId="0" fontId="43" fillId="8" borderId="0" xfId="11" applyFont="1" applyFill="1" applyAlignment="1">
      <alignment horizontal="center" vertical="top" wrapText="1"/>
    </xf>
    <xf numFmtId="0" fontId="43" fillId="8" borderId="0" xfId="11" applyFont="1" applyFill="1" applyAlignment="1">
      <alignment horizontal="justify" vertical="top" wrapText="1"/>
    </xf>
    <xf numFmtId="0" fontId="35" fillId="0" borderId="1" xfId="11" applyFont="1" applyBorder="1" applyAlignment="1">
      <alignment horizontal="center" vertical="center" wrapText="1"/>
    </xf>
    <xf numFmtId="14" fontId="35" fillId="8" borderId="1" xfId="11" applyNumberFormat="1" applyFont="1" applyFill="1" applyBorder="1" applyAlignment="1">
      <alignment horizontal="center" vertical="center" wrapText="1"/>
    </xf>
    <xf numFmtId="0" fontId="35" fillId="0" borderId="1" xfId="11" applyFont="1" applyBorder="1" applyAlignment="1" applyProtection="1">
      <alignment horizontal="center" vertical="center" wrapText="1"/>
      <protection locked="0"/>
    </xf>
    <xf numFmtId="0" fontId="35" fillId="0" borderId="8" xfId="11" applyFont="1" applyBorder="1" applyAlignment="1">
      <alignment horizontal="justify" vertical="top" wrapText="1"/>
    </xf>
    <xf numFmtId="0" fontId="35" fillId="0" borderId="0" xfId="11" applyFont="1" applyAlignment="1">
      <alignment horizontal="justify" vertical="top" wrapText="1"/>
    </xf>
    <xf numFmtId="0" fontId="43" fillId="0" borderId="0" xfId="11" applyFont="1" applyAlignment="1">
      <alignment horizontal="justify" vertical="top" wrapText="1"/>
    </xf>
    <xf numFmtId="0" fontId="43" fillId="0" borderId="0" xfId="11" applyFont="1" applyAlignment="1">
      <alignment vertical="top" wrapText="1"/>
    </xf>
    <xf numFmtId="0" fontId="43" fillId="0" borderId="9" xfId="11" applyFont="1" applyBorder="1" applyAlignment="1">
      <alignment vertical="top" wrapText="1"/>
    </xf>
    <xf numFmtId="0" fontId="43" fillId="9" borderId="0" xfId="11" applyFont="1" applyFill="1" applyAlignment="1">
      <alignment horizontal="left" vertical="center" wrapText="1"/>
    </xf>
    <xf numFmtId="0" fontId="35" fillId="0" borderId="0" xfId="11" applyFont="1" applyAlignment="1" applyProtection="1">
      <alignment horizontal="center" vertical="top" wrapText="1"/>
      <protection locked="0"/>
    </xf>
    <xf numFmtId="0" fontId="43" fillId="9" borderId="0" xfId="11" applyFont="1" applyFill="1" applyAlignment="1">
      <alignment vertical="center" wrapText="1"/>
    </xf>
    <xf numFmtId="0" fontId="35" fillId="0" borderId="0" xfId="11" applyFont="1" applyAlignment="1">
      <alignment vertical="top" wrapText="1"/>
    </xf>
    <xf numFmtId="0" fontId="43" fillId="0" borderId="0" xfId="11" applyFont="1" applyAlignment="1">
      <alignment horizontal="right" vertical="top" wrapText="1"/>
    </xf>
    <xf numFmtId="0" fontId="43" fillId="0" borderId="9" xfId="11" applyFont="1" applyBorder="1" applyAlignment="1">
      <alignment horizontal="right" vertical="top" wrapText="1"/>
    </xf>
    <xf numFmtId="0" fontId="43" fillId="9" borderId="8" xfId="11" applyFont="1" applyFill="1" applyBorder="1" applyAlignment="1">
      <alignment vertical="center" wrapText="1"/>
    </xf>
    <xf numFmtId="0" fontId="43" fillId="9" borderId="10" xfId="11" applyFont="1" applyFill="1" applyBorder="1" applyAlignment="1">
      <alignment horizontal="left"/>
    </xf>
    <xf numFmtId="0" fontId="43" fillId="9" borderId="5" xfId="11" applyFont="1" applyFill="1" applyBorder="1" applyAlignment="1">
      <alignment horizontal="left"/>
    </xf>
    <xf numFmtId="0" fontId="43" fillId="0" borderId="5" xfId="11" applyFont="1" applyBorder="1" applyAlignment="1">
      <alignment horizontal="left" vertical="top" wrapText="1"/>
    </xf>
    <xf numFmtId="0" fontId="35" fillId="0" borderId="5" xfId="11" applyFont="1" applyBorder="1"/>
    <xf numFmtId="0" fontId="35" fillId="0" borderId="11" xfId="11" applyFont="1" applyBorder="1"/>
    <xf numFmtId="0" fontId="43" fillId="0" borderId="1" xfId="0" applyFont="1" applyBorder="1" applyAlignment="1">
      <alignment horizontal="center" vertical="center"/>
    </xf>
    <xf numFmtId="0" fontId="43" fillId="0" borderId="1" xfId="0" applyFont="1" applyBorder="1" applyAlignment="1">
      <alignment horizontal="center" vertical="center" wrapText="1"/>
    </xf>
    <xf numFmtId="3" fontId="35" fillId="0" borderId="1" xfId="0" applyNumberFormat="1" applyFont="1" applyBorder="1" applyAlignment="1">
      <alignment horizontal="justify" vertical="center" wrapText="1"/>
    </xf>
    <xf numFmtId="3" fontId="35" fillId="0" borderId="1" xfId="0" applyNumberFormat="1" applyFont="1" applyBorder="1" applyAlignment="1">
      <alignment horizontal="center" vertical="center" wrapText="1"/>
    </xf>
    <xf numFmtId="0" fontId="35" fillId="0" borderId="1" xfId="0" applyFont="1" applyBorder="1" applyAlignment="1">
      <alignment horizontal="center" vertical="center" wrapText="1"/>
    </xf>
    <xf numFmtId="14" fontId="35" fillId="0" borderId="1" xfId="0" applyNumberFormat="1" applyFont="1" applyBorder="1" applyAlignment="1">
      <alignment horizontal="center" vertical="center"/>
    </xf>
    <xf numFmtId="0" fontId="45" fillId="0" borderId="0" xfId="0" applyFont="1" applyAlignment="1">
      <alignment horizontal="center" vertical="center" wrapText="1"/>
    </xf>
    <xf numFmtId="3" fontId="42" fillId="0" borderId="0" xfId="0" applyNumberFormat="1" applyFont="1" applyAlignment="1">
      <alignment horizontal="justify" vertical="center" wrapText="1"/>
    </xf>
    <xf numFmtId="3" fontId="42" fillId="0" borderId="0" xfId="0" applyNumberFormat="1" applyFont="1" applyAlignment="1">
      <alignment horizontal="center" vertical="center" wrapText="1"/>
    </xf>
    <xf numFmtId="0" fontId="42" fillId="0" borderId="0" xfId="0" applyFont="1" applyAlignment="1">
      <alignment horizontal="center" vertical="center" wrapText="1"/>
    </xf>
    <xf numFmtId="14" fontId="42" fillId="0" borderId="0" xfId="0" applyNumberFormat="1" applyFont="1" applyAlignment="1">
      <alignment horizontal="center" vertical="center"/>
    </xf>
    <xf numFmtId="0" fontId="35" fillId="0" borderId="0" xfId="0" applyFont="1" applyAlignment="1">
      <alignment horizontal="justify" vertical="center"/>
    </xf>
    <xf numFmtId="0" fontId="43" fillId="0" borderId="0" xfId="0" applyFont="1" applyAlignment="1">
      <alignment horizontal="center" vertical="center" wrapText="1"/>
    </xf>
    <xf numFmtId="3" fontId="35" fillId="0" borderId="0" xfId="0" applyNumberFormat="1" applyFont="1" applyAlignment="1">
      <alignment horizontal="justify" vertical="center" wrapText="1"/>
    </xf>
    <xf numFmtId="3" fontId="35" fillId="0" borderId="0" xfId="0" applyNumberFormat="1" applyFont="1" applyAlignment="1">
      <alignment horizontal="center" vertical="center" wrapText="1"/>
    </xf>
    <xf numFmtId="0" fontId="35" fillId="0" borderId="0" xfId="0" applyFont="1" applyAlignment="1">
      <alignment horizontal="center" vertical="center" wrapText="1"/>
    </xf>
    <xf numFmtId="14" fontId="35" fillId="0" borderId="0" xfId="0" applyNumberFormat="1" applyFont="1" applyAlignment="1">
      <alignment horizontal="center" vertical="center"/>
    </xf>
    <xf numFmtId="0" fontId="9" fillId="0" borderId="0" xfId="0" applyFont="1" applyAlignment="1">
      <alignment vertical="center"/>
    </xf>
    <xf numFmtId="0" fontId="22" fillId="0" borderId="1" xfId="0" applyFont="1" applyBorder="1" applyAlignment="1">
      <alignment horizontal="center" vertical="center" wrapText="1"/>
    </xf>
    <xf numFmtId="0" fontId="18" fillId="0" borderId="0" xfId="3" applyAlignment="1" applyProtection="1">
      <alignment wrapText="1"/>
      <protection locked="0"/>
    </xf>
    <xf numFmtId="49" fontId="19" fillId="8" borderId="1" xfId="5" applyFill="1" applyBorder="1" applyAlignment="1" applyProtection="1">
      <alignment horizontal="left" vertical="center" wrapText="1"/>
      <protection locked="0"/>
    </xf>
    <xf numFmtId="0" fontId="47"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center" vertical="center"/>
    </xf>
    <xf numFmtId="0" fontId="46" fillId="0" borderId="0" xfId="0" applyFont="1"/>
    <xf numFmtId="0" fontId="14" fillId="0" borderId="0" xfId="0" applyFont="1"/>
    <xf numFmtId="0" fontId="14" fillId="0" borderId="0" xfId="0" applyFont="1" applyAlignment="1">
      <alignment vertical="center"/>
    </xf>
    <xf numFmtId="0" fontId="47" fillId="2" borderId="14" xfId="0" applyFont="1" applyFill="1" applyBorder="1" applyAlignment="1">
      <alignment horizontal="center" vertical="center" wrapText="1"/>
    </xf>
    <xf numFmtId="0" fontId="37" fillId="2" borderId="14" xfId="0" applyFont="1" applyFill="1" applyBorder="1" applyAlignment="1">
      <alignment horizontal="center" vertical="center" wrapText="1"/>
    </xf>
    <xf numFmtId="0" fontId="37" fillId="2" borderId="1" xfId="0" applyFont="1" applyFill="1" applyBorder="1" applyAlignment="1">
      <alignment horizontal="center" vertical="center" wrapText="1"/>
    </xf>
    <xf numFmtId="0" fontId="2" fillId="0" borderId="1" xfId="0" applyFont="1" applyBorder="1" applyAlignment="1">
      <alignment horizontal="center" vertical="center" textRotation="90"/>
    </xf>
    <xf numFmtId="164" fontId="0" fillId="8" borderId="1" xfId="6" applyFont="1" applyFill="1" applyBorder="1" applyAlignment="1" applyProtection="1">
      <alignment vertical="center"/>
      <protection locked="0"/>
    </xf>
    <xf numFmtId="0" fontId="17" fillId="10" borderId="1" xfId="4" applyFill="1" applyBorder="1" applyAlignment="1" applyProtection="1">
      <alignment horizontal="center" vertical="center" wrapText="1"/>
    </xf>
    <xf numFmtId="1" fontId="17" fillId="10" borderId="1" xfId="4" applyNumberFormat="1" applyFill="1" applyBorder="1" applyAlignment="1" applyProtection="1">
      <alignment horizontal="center" vertical="center" wrapText="1"/>
      <protection locked="0"/>
    </xf>
    <xf numFmtId="0" fontId="0" fillId="8" borderId="0" xfId="0" applyFill="1" applyAlignment="1" applyProtection="1">
      <alignment wrapText="1"/>
      <protection locked="0"/>
    </xf>
    <xf numFmtId="0" fontId="0" fillId="8" borderId="0" xfId="0" applyFill="1" applyAlignment="1">
      <alignment wrapText="1"/>
    </xf>
    <xf numFmtId="0" fontId="0" fillId="8" borderId="1" xfId="0" applyFill="1" applyBorder="1"/>
    <xf numFmtId="0" fontId="0" fillId="8" borderId="0" xfId="0" applyFill="1" applyProtection="1">
      <protection locked="0"/>
    </xf>
    <xf numFmtId="0" fontId="0" fillId="8" borderId="1" xfId="0" applyFill="1" applyBorder="1" applyAlignment="1">
      <alignment vertical="center"/>
    </xf>
    <xf numFmtId="0" fontId="0" fillId="8" borderId="0" xfId="0" applyFill="1" applyAlignment="1" applyProtection="1">
      <alignment vertical="center"/>
      <protection locked="0"/>
    </xf>
    <xf numFmtId="0" fontId="0" fillId="8" borderId="0" xfId="0" applyFill="1" applyAlignment="1">
      <alignment vertical="center"/>
    </xf>
    <xf numFmtId="0" fontId="0" fillId="8" borderId="1" xfId="0" applyFill="1" applyBorder="1" applyProtection="1">
      <protection locked="0"/>
    </xf>
    <xf numFmtId="49" fontId="19" fillId="8" borderId="0" xfId="5" applyFill="1" applyProtection="1">
      <alignment horizontal="left" vertical="center"/>
      <protection locked="0"/>
    </xf>
    <xf numFmtId="0" fontId="0" fillId="8" borderId="0" xfId="0" applyFill="1" applyAlignment="1" applyProtection="1">
      <alignment horizontal="center"/>
      <protection locked="0"/>
    </xf>
    <xf numFmtId="164" fontId="0" fillId="8" borderId="0" xfId="6" applyFont="1" applyFill="1" applyProtection="1">
      <protection locked="0"/>
    </xf>
    <xf numFmtId="0" fontId="0" fillId="8" borderId="1" xfId="0" applyFill="1" applyBorder="1" applyAlignment="1" applyProtection="1">
      <alignment horizontal="center"/>
      <protection locked="0"/>
    </xf>
    <xf numFmtId="0" fontId="20" fillId="8" borderId="1" xfId="7" applyFill="1" applyBorder="1" applyProtection="1">
      <protection locked="0"/>
    </xf>
    <xf numFmtId="49" fontId="21" fillId="8" borderId="1" xfId="5" applyFont="1" applyFill="1" applyBorder="1" applyProtection="1">
      <alignment horizontal="left" vertical="center"/>
      <protection locked="0"/>
    </xf>
    <xf numFmtId="164" fontId="18" fillId="8" borderId="1" xfId="6" applyFont="1" applyFill="1" applyBorder="1" applyProtection="1">
      <protection locked="0"/>
    </xf>
    <xf numFmtId="0" fontId="0" fillId="8" borderId="1" xfId="0" applyFill="1" applyBorder="1" applyAlignment="1" applyProtection="1">
      <alignment horizontal="left"/>
      <protection locked="0"/>
    </xf>
    <xf numFmtId="1" fontId="0" fillId="8" borderId="1" xfId="0" applyNumberFormat="1" applyFill="1" applyBorder="1" applyProtection="1">
      <protection locked="0"/>
    </xf>
    <xf numFmtId="164" fontId="20" fillId="8" borderId="1" xfId="7" applyNumberFormat="1" applyFill="1" applyBorder="1" applyProtection="1">
      <protection locked="0"/>
    </xf>
    <xf numFmtId="49" fontId="19" fillId="8" borderId="0" xfId="5" applyFill="1" applyBorder="1" applyProtection="1">
      <alignment horizontal="left" vertical="center"/>
      <protection locked="0"/>
    </xf>
    <xf numFmtId="0" fontId="47" fillId="0" borderId="1" xfId="0" applyFont="1" applyBorder="1" applyAlignment="1">
      <alignment horizontal="center" vertical="center" wrapText="1"/>
    </xf>
    <xf numFmtId="0" fontId="22" fillId="0" borderId="1" xfId="0" applyFont="1" applyBorder="1" applyAlignment="1">
      <alignment horizontal="justify" vertical="center" wrapText="1"/>
    </xf>
    <xf numFmtId="14" fontId="22" fillId="0" borderId="1" xfId="0" applyNumberFormat="1" applyFont="1" applyBorder="1" applyAlignment="1">
      <alignment horizontal="center" vertical="center" wrapText="1"/>
    </xf>
    <xf numFmtId="17" fontId="22" fillId="0" borderId="1" xfId="0" applyNumberFormat="1" applyFont="1" applyBorder="1" applyAlignment="1">
      <alignment horizontal="center" vertical="center" wrapText="1"/>
    </xf>
    <xf numFmtId="0" fontId="35" fillId="0" borderId="1" xfId="0" applyFont="1" applyBorder="1" applyAlignment="1">
      <alignment horizontal="justify" vertical="center" wrapText="1"/>
    </xf>
    <xf numFmtId="0" fontId="50" fillId="0" borderId="1" xfId="0" applyFont="1" applyBorder="1" applyAlignment="1">
      <alignment horizontal="justify" vertical="center" wrapText="1"/>
    </xf>
    <xf numFmtId="0" fontId="0" fillId="0" borderId="0" xfId="0" applyAlignment="1">
      <alignment wrapText="1"/>
    </xf>
    <xf numFmtId="0" fontId="9" fillId="0" borderId="0" xfId="0" applyFont="1" applyAlignment="1">
      <alignment vertical="center" wrapText="1"/>
    </xf>
    <xf numFmtId="0" fontId="22" fillId="0" borderId="0" xfId="0" applyFont="1" applyAlignment="1">
      <alignment wrapText="1"/>
    </xf>
    <xf numFmtId="0" fontId="22" fillId="0" borderId="14" xfId="0" applyFont="1" applyBorder="1" applyAlignment="1">
      <alignment horizontal="center" vertical="center" wrapText="1"/>
    </xf>
    <xf numFmtId="0" fontId="2" fillId="0" borderId="1" xfId="0" applyFont="1" applyBorder="1" applyAlignment="1">
      <alignment horizontal="justify" vertical="center" wrapText="1"/>
    </xf>
    <xf numFmtId="9" fontId="23" fillId="0" borderId="1" xfId="8" applyNumberFormat="1" applyFont="1" applyBorder="1" applyAlignment="1" applyProtection="1">
      <alignment horizontal="center" vertical="center" wrapText="1"/>
      <protection locked="0"/>
    </xf>
    <xf numFmtId="1" fontId="2" fillId="0" borderId="1" xfId="8" applyNumberFormat="1" applyFont="1" applyBorder="1" applyAlignment="1" applyProtection="1">
      <alignment horizontal="center" vertical="center" wrapText="1"/>
      <protection locked="0"/>
    </xf>
    <xf numFmtId="0" fontId="51" fillId="0" borderId="1" xfId="0" applyFont="1" applyBorder="1" applyAlignment="1">
      <alignment vertical="center" wrapText="1"/>
    </xf>
    <xf numFmtId="0" fontId="52" fillId="0" borderId="1" xfId="0" applyFont="1" applyBorder="1" applyAlignment="1">
      <alignment horizontal="center" vertical="center"/>
    </xf>
    <xf numFmtId="0" fontId="23" fillId="0" borderId="1" xfId="0" applyFont="1" applyBorder="1" applyAlignment="1">
      <alignment vertical="center" wrapText="1"/>
    </xf>
    <xf numFmtId="0" fontId="23" fillId="0" borderId="1" xfId="0" applyFont="1" applyBorder="1" applyAlignment="1">
      <alignment horizontal="center" vertical="center"/>
    </xf>
    <xf numFmtId="0" fontId="23" fillId="0" borderId="1" xfId="0" applyFont="1" applyBorder="1" applyAlignment="1">
      <alignment vertical="center"/>
    </xf>
    <xf numFmtId="0" fontId="23" fillId="0" borderId="0" xfId="0" applyFont="1" applyAlignment="1">
      <alignment vertical="center"/>
    </xf>
    <xf numFmtId="0" fontId="53" fillId="0" borderId="1" xfId="0" applyFont="1" applyBorder="1" applyAlignment="1">
      <alignment vertical="center" wrapText="1"/>
    </xf>
    <xf numFmtId="0" fontId="23" fillId="0" borderId="1" xfId="0" applyFont="1" applyBorder="1" applyAlignment="1">
      <alignment horizontal="justify" vertical="center" wrapText="1"/>
    </xf>
    <xf numFmtId="0" fontId="23" fillId="0" borderId="1" xfId="0" applyFont="1" applyBorder="1" applyAlignment="1" applyProtection="1">
      <alignment horizontal="center" vertical="center" wrapText="1"/>
      <protection locked="0"/>
    </xf>
    <xf numFmtId="0" fontId="23" fillId="8" borderId="1" xfId="0" applyFont="1" applyFill="1" applyBorder="1" applyAlignment="1" applyProtection="1">
      <alignment horizontal="center" vertical="center" wrapText="1"/>
      <protection locked="0"/>
    </xf>
    <xf numFmtId="9" fontId="23" fillId="8" borderId="1" xfId="0" applyNumberFormat="1" applyFont="1" applyFill="1" applyBorder="1" applyAlignment="1" applyProtection="1">
      <alignment horizontal="center" vertical="center" wrapText="1"/>
      <protection locked="0"/>
    </xf>
    <xf numFmtId="0" fontId="23" fillId="0" borderId="1" xfId="0" applyFont="1" applyBorder="1" applyAlignment="1" applyProtection="1">
      <alignment horizontal="left" vertical="center" wrapText="1"/>
      <protection locked="0"/>
    </xf>
    <xf numFmtId="0" fontId="2" fillId="0" borderId="1" xfId="0" applyFont="1" applyBorder="1" applyAlignment="1">
      <alignment horizontal="justify" vertical="center"/>
    </xf>
    <xf numFmtId="0" fontId="3" fillId="2" borderId="1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7" fillId="2" borderId="16" xfId="0" applyFont="1" applyFill="1" applyBorder="1" applyAlignment="1">
      <alignment horizontal="center" vertical="center" wrapText="1"/>
    </xf>
    <xf numFmtId="0" fontId="2" fillId="0" borderId="0" xfId="0" applyFont="1" applyAlignment="1">
      <alignment wrapText="1"/>
    </xf>
    <xf numFmtId="0" fontId="0" fillId="0" borderId="0" xfId="0" applyAlignment="1">
      <alignment horizontal="left" vertical="center" wrapText="1"/>
    </xf>
    <xf numFmtId="0" fontId="2" fillId="0" borderId="0" xfId="0" applyFont="1" applyAlignment="1">
      <alignment horizontal="left" vertical="center" wrapText="1"/>
    </xf>
    <xf numFmtId="9" fontId="2" fillId="0" borderId="1" xfId="1" applyFont="1" applyBorder="1" applyAlignment="1">
      <alignment horizontal="center" vertical="center"/>
    </xf>
    <xf numFmtId="0" fontId="0" fillId="0" borderId="0" xfId="0" applyAlignment="1">
      <alignment horizontal="center"/>
    </xf>
    <xf numFmtId="0" fontId="2" fillId="0" borderId="0" xfId="0" applyFont="1" applyAlignment="1">
      <alignment horizontal="center"/>
    </xf>
    <xf numFmtId="0" fontId="2" fillId="0" borderId="1" xfId="12" applyNumberFormat="1" applyFont="1" applyBorder="1" applyAlignment="1">
      <alignment vertical="center" wrapText="1"/>
    </xf>
    <xf numFmtId="0" fontId="1" fillId="8" borderId="2" xfId="0" applyFont="1" applyFill="1" applyBorder="1" applyAlignment="1">
      <alignment horizontal="justify" vertical="center"/>
    </xf>
    <xf numFmtId="165" fontId="25" fillId="8" borderId="4" xfId="0" applyNumberFormat="1" applyFont="1" applyFill="1" applyBorder="1" applyAlignment="1">
      <alignment horizontal="center" vertical="center"/>
    </xf>
    <xf numFmtId="0" fontId="29" fillId="8" borderId="16" xfId="0" applyFont="1" applyFill="1" applyBorder="1" applyAlignment="1">
      <alignment horizontal="center" vertical="center"/>
    </xf>
    <xf numFmtId="0" fontId="7" fillId="8" borderId="1" xfId="0" applyFont="1" applyFill="1" applyBorder="1" applyAlignment="1">
      <alignment horizontal="center" vertical="center"/>
    </xf>
    <xf numFmtId="0" fontId="1" fillId="8" borderId="1" xfId="0" applyFont="1" applyFill="1" applyBorder="1" applyAlignment="1">
      <alignment horizontal="center" vertical="center"/>
    </xf>
    <xf numFmtId="0" fontId="7" fillId="8" borderId="0" xfId="0" applyFont="1" applyFill="1" applyAlignment="1">
      <alignment horizontal="left" vertical="center"/>
    </xf>
    <xf numFmtId="0" fontId="1" fillId="8" borderId="0" xfId="0" applyFont="1" applyFill="1" applyAlignment="1">
      <alignment horizontal="left" vertical="center"/>
    </xf>
    <xf numFmtId="0" fontId="1" fillId="8" borderId="0" xfId="0" applyFont="1" applyFill="1" applyAlignment="1">
      <alignment horizontal="left" vertical="center" wrapText="1"/>
    </xf>
    <xf numFmtId="0" fontId="7" fillId="8" borderId="0" xfId="0" applyFont="1" applyFill="1" applyAlignment="1">
      <alignment horizontal="left" vertical="center" wrapText="1"/>
    </xf>
    <xf numFmtId="168" fontId="1" fillId="8" borderId="1" xfId="12" applyNumberFormat="1" applyFont="1" applyFill="1" applyBorder="1" applyAlignment="1" applyProtection="1">
      <alignment horizontal="center" vertical="center" wrapText="1"/>
      <protection locked="0"/>
    </xf>
    <xf numFmtId="0" fontId="1" fillId="8" borderId="1" xfId="8" applyFont="1" applyFill="1" applyBorder="1" applyAlignment="1" applyProtection="1">
      <alignment horizontal="left" vertical="center" wrapText="1"/>
      <protection locked="0"/>
    </xf>
    <xf numFmtId="168" fontId="1" fillId="8" borderId="1" xfId="12" applyNumberFormat="1" applyFont="1" applyFill="1" applyBorder="1" applyAlignment="1" applyProtection="1">
      <alignment horizontal="center" vertical="center"/>
      <protection locked="0"/>
    </xf>
    <xf numFmtId="169" fontId="7" fillId="8" borderId="1" xfId="12" applyNumberFormat="1" applyFont="1" applyFill="1" applyBorder="1" applyAlignment="1">
      <alignment horizontal="center" vertical="center" wrapText="1"/>
    </xf>
    <xf numFmtId="169" fontId="1" fillId="8" borderId="1" xfId="12" applyNumberFormat="1" applyFont="1" applyFill="1" applyBorder="1" applyAlignment="1">
      <alignment horizontal="center" vertical="center" wrapText="1"/>
    </xf>
    <xf numFmtId="170" fontId="7" fillId="8" borderId="1" xfId="1" applyNumberFormat="1" applyFont="1" applyFill="1" applyBorder="1" applyAlignment="1">
      <alignment horizontal="center" vertical="center"/>
    </xf>
    <xf numFmtId="1" fontId="7" fillId="8" borderId="1" xfId="0" applyNumberFormat="1" applyFont="1" applyFill="1" applyBorder="1" applyAlignment="1" applyProtection="1">
      <alignment horizontal="center" vertical="center" wrapText="1"/>
      <protection locked="0"/>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1" fontId="1" fillId="8" borderId="0" xfId="9" applyNumberFormat="1" applyFont="1" applyFill="1" applyAlignment="1">
      <alignment horizontal="center" vertical="center"/>
    </xf>
    <xf numFmtId="0" fontId="0" fillId="0" borderId="0" xfId="0" applyAlignment="1">
      <alignment horizontal="left" vertical="center"/>
    </xf>
    <xf numFmtId="167" fontId="56" fillId="0" borderId="0" xfId="0" applyNumberFormat="1" applyFont="1" applyAlignment="1">
      <alignment horizontal="center" vertical="center"/>
    </xf>
    <xf numFmtId="166" fontId="7" fillId="8" borderId="1" xfId="9" applyFont="1" applyFill="1" applyBorder="1" applyAlignment="1">
      <alignment horizontal="center" vertical="center" wrapText="1"/>
    </xf>
    <xf numFmtId="166" fontId="7" fillId="8" borderId="1" xfId="9" applyFont="1" applyFill="1" applyBorder="1" applyAlignment="1">
      <alignment horizontal="center" vertical="center"/>
    </xf>
    <xf numFmtId="0" fontId="7" fillId="8" borderId="1" xfId="0" applyFont="1" applyFill="1" applyBorder="1" applyAlignment="1" applyProtection="1">
      <alignment horizontal="center" vertical="center" wrapText="1"/>
      <protection locked="0"/>
    </xf>
    <xf numFmtId="166" fontId="1" fillId="8" borderId="1" xfId="9" applyFont="1" applyFill="1" applyBorder="1" applyAlignment="1">
      <alignment horizontal="center" vertical="center" wrapText="1"/>
    </xf>
    <xf numFmtId="1" fontId="7" fillId="8" borderId="0" xfId="9" applyNumberFormat="1" applyFont="1" applyFill="1" applyAlignment="1">
      <alignment horizontal="center" vertical="center" wrapText="1"/>
    </xf>
    <xf numFmtId="166" fontId="6" fillId="8" borderId="0" xfId="9" applyFont="1" applyFill="1" applyAlignment="1">
      <alignment horizontal="center" vertical="center"/>
    </xf>
    <xf numFmtId="167" fontId="1" fillId="8" borderId="0" xfId="9" applyNumberFormat="1" applyFont="1" applyFill="1" applyAlignment="1">
      <alignment horizontal="center" vertical="center"/>
    </xf>
    <xf numFmtId="0" fontId="47" fillId="0" borderId="1" xfId="0" applyFont="1" applyBorder="1" applyAlignment="1">
      <alignment horizontal="center" vertical="center"/>
    </xf>
    <xf numFmtId="0" fontId="47" fillId="0" borderId="12" xfId="0" applyFont="1" applyBorder="1" applyAlignment="1">
      <alignment horizontal="center" vertical="center"/>
    </xf>
    <xf numFmtId="0" fontId="22" fillId="0" borderId="12" xfId="0" applyFont="1" applyBorder="1" applyAlignment="1">
      <alignment vertical="center" wrapText="1"/>
    </xf>
    <xf numFmtId="0" fontId="22" fillId="0" borderId="12" xfId="0" applyFont="1" applyBorder="1" applyAlignment="1">
      <alignment horizontal="center" vertical="center"/>
    </xf>
    <xf numFmtId="0" fontId="22" fillId="0" borderId="12" xfId="0" applyFont="1" applyBorder="1"/>
    <xf numFmtId="0" fontId="22" fillId="0" borderId="12" xfId="0" applyFont="1" applyBorder="1" applyAlignment="1">
      <alignment vertical="center"/>
    </xf>
    <xf numFmtId="0" fontId="22" fillId="0" borderId="10" xfId="0" applyFont="1" applyBorder="1" applyAlignment="1">
      <alignment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xf numFmtId="0" fontId="22" fillId="0" borderId="1" xfId="0" applyFont="1" applyBorder="1" applyAlignment="1">
      <alignment vertical="center"/>
    </xf>
    <xf numFmtId="0" fontId="22" fillId="0" borderId="2" xfId="0" applyFont="1" applyBorder="1" applyAlignment="1">
      <alignment vertical="center" wrapText="1"/>
    </xf>
    <xf numFmtId="0" fontId="47" fillId="0" borderId="14" xfId="0" applyFont="1" applyBorder="1" applyAlignment="1">
      <alignment horizontal="center" vertical="center"/>
    </xf>
    <xf numFmtId="0" fontId="22" fillId="0" borderId="1" xfId="0" applyFont="1" applyBorder="1" applyAlignment="1">
      <alignment wrapText="1"/>
    </xf>
    <xf numFmtId="0" fontId="22" fillId="0" borderId="14" xfId="0" applyFont="1" applyBorder="1" applyAlignment="1">
      <alignment vertical="center" wrapText="1"/>
    </xf>
    <xf numFmtId="0" fontId="22" fillId="0" borderId="14" xfId="0" applyFont="1" applyBorder="1" applyAlignment="1">
      <alignment horizontal="center" vertical="center"/>
    </xf>
    <xf numFmtId="0" fontId="22" fillId="0" borderId="14" xfId="0" applyFont="1" applyBorder="1"/>
    <xf numFmtId="0" fontId="22" fillId="0" borderId="14" xfId="0" applyFont="1" applyBorder="1" applyAlignment="1">
      <alignment vertical="center"/>
    </xf>
    <xf numFmtId="0" fontId="22" fillId="0" borderId="6" xfId="0" applyFont="1" applyBorder="1" applyAlignment="1">
      <alignment vertical="center" wrapText="1"/>
    </xf>
    <xf numFmtId="9" fontId="22" fillId="0" borderId="1" xfId="1" applyFont="1" applyFill="1" applyBorder="1" applyAlignment="1">
      <alignment horizontal="center" vertical="center"/>
    </xf>
    <xf numFmtId="0" fontId="35" fillId="0" borderId="1" xfId="0" applyFont="1" applyBorder="1" applyAlignment="1">
      <alignment vertical="center" wrapText="1"/>
    </xf>
    <xf numFmtId="0" fontId="35" fillId="0" borderId="1" xfId="0" applyFont="1" applyBorder="1" applyAlignment="1">
      <alignment horizontal="center" vertical="center"/>
    </xf>
    <xf numFmtId="0" fontId="35" fillId="0" borderId="1" xfId="0" applyFont="1" applyBorder="1" applyAlignment="1">
      <alignment vertical="center"/>
    </xf>
    <xf numFmtId="0" fontId="35" fillId="0" borderId="2" xfId="0" applyFont="1" applyBorder="1" applyAlignment="1">
      <alignment vertical="center" wrapText="1"/>
    </xf>
    <xf numFmtId="0" fontId="35" fillId="0" borderId="14" xfId="0" applyFont="1" applyBorder="1" applyAlignment="1">
      <alignment vertical="center" wrapText="1"/>
    </xf>
    <xf numFmtId="0" fontId="35" fillId="0" borderId="14" xfId="0" applyFont="1" applyBorder="1" applyAlignment="1">
      <alignment horizontal="center" vertical="center"/>
    </xf>
    <xf numFmtId="0" fontId="35" fillId="0" borderId="14" xfId="0" applyFont="1" applyBorder="1" applyAlignment="1">
      <alignment vertical="center"/>
    </xf>
    <xf numFmtId="0" fontId="35" fillId="0" borderId="14" xfId="0" applyFont="1" applyBorder="1" applyAlignment="1">
      <alignment horizontal="center" vertical="center" wrapText="1"/>
    </xf>
    <xf numFmtId="0" fontId="35" fillId="0" borderId="6" xfId="0" applyFont="1" applyBorder="1" applyAlignment="1">
      <alignment vertical="center" wrapText="1"/>
    </xf>
    <xf numFmtId="9" fontId="22" fillId="0" borderId="12" xfId="0" applyNumberFormat="1" applyFont="1" applyBorder="1" applyAlignment="1">
      <alignment horizontal="center" vertical="center"/>
    </xf>
    <xf numFmtId="9" fontId="22" fillId="0" borderId="1" xfId="0" applyNumberFormat="1" applyFont="1" applyBorder="1" applyAlignment="1">
      <alignment horizontal="center" vertical="center"/>
    </xf>
    <xf numFmtId="1" fontId="22" fillId="0" borderId="1" xfId="0" applyNumberFormat="1" applyFont="1" applyBorder="1" applyAlignment="1">
      <alignment horizontal="center" vertical="center"/>
    </xf>
    <xf numFmtId="9" fontId="22" fillId="0" borderId="1" xfId="1" applyFont="1" applyBorder="1" applyAlignment="1">
      <alignment horizontal="center" vertical="center"/>
    </xf>
    <xf numFmtId="1" fontId="22" fillId="0" borderId="14" xfId="0" applyNumberFormat="1" applyFont="1" applyBorder="1" applyAlignment="1">
      <alignment horizontal="center" vertical="center"/>
    </xf>
    <xf numFmtId="0" fontId="22" fillId="0" borderId="16" xfId="0" applyFont="1" applyBorder="1" applyAlignment="1">
      <alignment horizontal="center" vertical="center"/>
    </xf>
    <xf numFmtId="0" fontId="22" fillId="0" borderId="16" xfId="0" applyFont="1" applyBorder="1" applyAlignment="1">
      <alignment vertical="center"/>
    </xf>
    <xf numFmtId="1" fontId="22" fillId="0" borderId="16" xfId="0" applyNumberFormat="1" applyFont="1" applyBorder="1" applyAlignment="1">
      <alignment horizontal="center" vertical="center"/>
    </xf>
    <xf numFmtId="0" fontId="22" fillId="0" borderId="16" xfId="0" applyFont="1" applyBorder="1" applyAlignment="1">
      <alignment vertical="center" wrapText="1"/>
    </xf>
    <xf numFmtId="0" fontId="22" fillId="0" borderId="8" xfId="0" applyFont="1" applyBorder="1" applyAlignment="1">
      <alignment vertical="center" wrapText="1"/>
    </xf>
    <xf numFmtId="1" fontId="22" fillId="0" borderId="12" xfId="0" applyNumberFormat="1" applyFont="1" applyBorder="1" applyAlignment="1">
      <alignment horizontal="center" vertical="center"/>
    </xf>
    <xf numFmtId="0" fontId="35" fillId="0" borderId="12" xfId="0" applyFont="1" applyBorder="1" applyAlignment="1">
      <alignment vertical="center" wrapText="1"/>
    </xf>
    <xf numFmtId="0" fontId="35" fillId="0" borderId="12" xfId="0" applyFont="1" applyBorder="1" applyAlignment="1">
      <alignment horizontal="center" vertical="center"/>
    </xf>
    <xf numFmtId="1" fontId="35" fillId="0" borderId="12" xfId="0" applyNumberFormat="1" applyFont="1" applyBorder="1" applyAlignment="1">
      <alignment horizontal="center" vertical="center"/>
    </xf>
    <xf numFmtId="0" fontId="35" fillId="0" borderId="12" xfId="0" applyFont="1" applyBorder="1" applyAlignment="1">
      <alignment horizontal="center" vertical="center" wrapText="1"/>
    </xf>
    <xf numFmtId="0" fontId="35" fillId="0" borderId="10" xfId="0" applyFont="1" applyBorder="1" applyAlignment="1">
      <alignment vertical="center" wrapText="1"/>
    </xf>
    <xf numFmtId="0" fontId="35" fillId="0" borderId="1" xfId="0" applyFont="1" applyBorder="1"/>
    <xf numFmtId="9" fontId="35" fillId="0" borderId="1" xfId="1" applyFont="1" applyFill="1" applyBorder="1" applyAlignment="1">
      <alignment horizontal="center" vertical="center"/>
    </xf>
    <xf numFmtId="1" fontId="35" fillId="0" borderId="1" xfId="1" applyNumberFormat="1" applyFont="1" applyFill="1" applyBorder="1" applyAlignment="1">
      <alignment horizontal="center" vertical="center"/>
    </xf>
    <xf numFmtId="9" fontId="2" fillId="8" borderId="1" xfId="1" applyFont="1" applyFill="1" applyBorder="1" applyAlignment="1">
      <alignment horizontal="center" vertical="center"/>
    </xf>
    <xf numFmtId="0" fontId="2" fillId="8" borderId="1" xfId="0" applyFont="1" applyFill="1" applyBorder="1" applyAlignment="1">
      <alignment vertical="center" wrapText="1"/>
    </xf>
    <xf numFmtId="9" fontId="22" fillId="0" borderId="12" xfId="1" applyFont="1" applyBorder="1" applyAlignment="1">
      <alignment horizontal="center" vertical="center"/>
    </xf>
    <xf numFmtId="9" fontId="22" fillId="0" borderId="1" xfId="1" applyFont="1" applyBorder="1" applyAlignment="1">
      <alignment wrapText="1"/>
    </xf>
    <xf numFmtId="9" fontId="7" fillId="8" borderId="1" xfId="1" applyFont="1" applyFill="1" applyBorder="1" applyAlignment="1">
      <alignment horizontal="center" vertical="center" wrapText="1"/>
    </xf>
    <xf numFmtId="9" fontId="1" fillId="8" borderId="1" xfId="1" applyFont="1" applyFill="1" applyBorder="1" applyAlignment="1">
      <alignment horizontal="center" vertical="center" wrapText="1"/>
    </xf>
    <xf numFmtId="0" fontId="2" fillId="0" borderId="0" xfId="0" applyFont="1" applyAlignment="1">
      <alignment horizontal="center" vertical="center" wrapText="1"/>
    </xf>
    <xf numFmtId="0" fontId="34" fillId="0" borderId="0" xfId="0" applyFont="1" applyAlignment="1">
      <alignment horizontal="center" vertical="center"/>
    </xf>
    <xf numFmtId="0" fontId="54"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10" fillId="0" borderId="0" xfId="0" applyFont="1" applyAlignment="1">
      <alignment horizontal="left" vertical="center" wrapText="1"/>
    </xf>
    <xf numFmtId="0" fontId="13" fillId="5" borderId="0" xfId="0" applyFont="1" applyFill="1" applyAlignment="1">
      <alignment horizontal="center" vertical="center" wrapText="1"/>
    </xf>
    <xf numFmtId="0" fontId="12" fillId="5" borderId="0" xfId="0" applyFont="1" applyFill="1" applyAlignment="1">
      <alignment horizontal="center" vertical="center"/>
    </xf>
    <xf numFmtId="0" fontId="9" fillId="3" borderId="1"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6" xfId="0" applyFont="1" applyBorder="1" applyAlignment="1">
      <alignment horizontal="center" vertical="center" wrapText="1"/>
    </xf>
    <xf numFmtId="14" fontId="22" fillId="0" borderId="1" xfId="0" applyNumberFormat="1" applyFont="1" applyBorder="1" applyAlignment="1">
      <alignment horizontal="center" vertical="center" wrapText="1"/>
    </xf>
    <xf numFmtId="0" fontId="16" fillId="8" borderId="1" xfId="0" applyFont="1" applyFill="1" applyBorder="1" applyAlignment="1">
      <alignment horizontal="center" vertical="center" wrapText="1"/>
    </xf>
    <xf numFmtId="0" fontId="0" fillId="8" borderId="1" xfId="0" applyFill="1" applyBorder="1" applyAlignment="1">
      <alignment horizontal="center"/>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0" fillId="8" borderId="0" xfId="0" applyFill="1" applyAlignment="1">
      <alignment horizontal="left" vertical="center" wrapText="1"/>
    </xf>
    <xf numFmtId="0" fontId="0" fillId="8" borderId="0" xfId="0" applyFill="1"/>
    <xf numFmtId="0" fontId="10" fillId="8" borderId="5"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4"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9" fontId="0" fillId="8" borderId="14" xfId="0" applyNumberFormat="1" applyFill="1" applyBorder="1" applyAlignment="1">
      <alignment horizontal="center" vertical="center" wrapText="1"/>
    </xf>
    <xf numFmtId="9" fontId="0" fillId="8" borderId="16" xfId="0" applyNumberFormat="1" applyFill="1" applyBorder="1" applyAlignment="1">
      <alignment horizontal="center" vertical="center" wrapText="1"/>
    </xf>
    <xf numFmtId="9" fontId="0" fillId="8" borderId="12" xfId="0" applyNumberFormat="1" applyFill="1" applyBorder="1" applyAlignment="1">
      <alignment horizontal="center" vertical="center" wrapText="1"/>
    </xf>
    <xf numFmtId="0" fontId="0" fillId="8" borderId="13" xfId="0"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7" fillId="8" borderId="8" xfId="0"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24" fillId="8" borderId="2" xfId="0" applyFont="1" applyFill="1" applyBorder="1" applyAlignment="1">
      <alignment horizontal="center" vertical="center" wrapText="1"/>
    </xf>
    <xf numFmtId="0" fontId="24" fillId="8" borderId="3" xfId="0" applyFont="1" applyFill="1" applyBorder="1" applyAlignment="1">
      <alignment horizontal="center" vertical="center" wrapText="1"/>
    </xf>
    <xf numFmtId="0" fontId="24" fillId="8" borderId="4"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0"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37" fillId="0" borderId="2" xfId="0" applyFont="1" applyBorder="1" applyAlignment="1">
      <alignment horizontal="center" vertical="center"/>
    </xf>
    <xf numFmtId="0" fontId="37" fillId="0" borderId="3" xfId="0" applyFont="1" applyBorder="1" applyAlignment="1">
      <alignment horizontal="center" vertical="center"/>
    </xf>
    <xf numFmtId="0" fontId="37" fillId="0" borderId="4" xfId="0" applyFont="1" applyBorder="1" applyAlignment="1">
      <alignment horizontal="center" vertical="center"/>
    </xf>
    <xf numFmtId="0" fontId="47" fillId="0" borderId="14" xfId="0" applyFont="1" applyBorder="1" applyAlignment="1">
      <alignment horizontal="center" vertical="center"/>
    </xf>
    <xf numFmtId="0" fontId="47" fillId="0" borderId="12" xfId="0" applyFont="1" applyBorder="1" applyAlignment="1">
      <alignment horizontal="center" vertical="center"/>
    </xf>
    <xf numFmtId="0" fontId="47" fillId="0" borderId="1" xfId="0" applyFont="1" applyBorder="1" applyAlignment="1">
      <alignment horizontal="center" vertical="center"/>
    </xf>
    <xf numFmtId="0" fontId="22" fillId="0" borderId="16" xfId="0" applyFont="1" applyBorder="1" applyAlignment="1">
      <alignment horizontal="left" vertical="center" wrapText="1"/>
    </xf>
    <xf numFmtId="0" fontId="43" fillId="3" borderId="1" xfId="0" applyFont="1" applyFill="1" applyBorder="1" applyAlignment="1">
      <alignment horizontal="center" vertical="center" wrapText="1"/>
    </xf>
    <xf numFmtId="0" fontId="43" fillId="3" borderId="2" xfId="0" applyFont="1" applyFill="1" applyBorder="1" applyAlignment="1">
      <alignment horizontal="center" vertical="center" wrapText="1"/>
    </xf>
    <xf numFmtId="0" fontId="43" fillId="3" borderId="4" xfId="0" applyFont="1" applyFill="1" applyBorder="1" applyAlignment="1">
      <alignment horizontal="center" vertical="center" wrapText="1"/>
    </xf>
    <xf numFmtId="0" fontId="47" fillId="0" borderId="16" xfId="0" applyFont="1" applyBorder="1" applyAlignment="1">
      <alignment horizontal="center" vertical="center"/>
    </xf>
    <xf numFmtId="0" fontId="47" fillId="2" borderId="1" xfId="0" applyFont="1" applyFill="1" applyBorder="1" applyAlignment="1">
      <alignment horizontal="center" vertical="center" wrapText="1"/>
    </xf>
    <xf numFmtId="0" fontId="47" fillId="2" borderId="14" xfId="0" applyFont="1" applyFill="1" applyBorder="1" applyAlignment="1">
      <alignment horizontal="center" vertical="center" wrapText="1"/>
    </xf>
    <xf numFmtId="0" fontId="35" fillId="8" borderId="1" xfId="0" applyFont="1" applyFill="1" applyBorder="1" applyAlignment="1">
      <alignment horizontal="center" vertical="center" wrapText="1"/>
    </xf>
    <xf numFmtId="0" fontId="43" fillId="8" borderId="1" xfId="11" applyFont="1" applyFill="1" applyBorder="1" applyAlignment="1">
      <alignment horizontal="center" vertical="center" wrapText="1"/>
    </xf>
    <xf numFmtId="0" fontId="35" fillId="8" borderId="1" xfId="0" applyFont="1" applyFill="1" applyBorder="1" applyAlignment="1">
      <alignment horizontal="center" vertical="center"/>
    </xf>
    <xf numFmtId="0" fontId="44" fillId="9" borderId="1" xfId="10" applyFont="1" applyFill="1" applyBorder="1" applyAlignment="1" applyProtection="1">
      <alignment horizontal="center" vertical="center" wrapText="1"/>
    </xf>
    <xf numFmtId="0" fontId="43" fillId="9" borderId="1" xfId="11" applyFont="1" applyFill="1" applyBorder="1" applyAlignment="1">
      <alignment horizontal="center" vertical="center" wrapText="1"/>
    </xf>
    <xf numFmtId="0" fontId="43" fillId="9" borderId="0" xfId="11" applyFont="1" applyFill="1" applyAlignment="1">
      <alignment horizontal="right" vertical="center" wrapText="1"/>
    </xf>
    <xf numFmtId="0" fontId="43" fillId="9" borderId="9" xfId="11" applyFont="1" applyFill="1" applyBorder="1" applyAlignment="1">
      <alignment horizontal="right" vertical="center" wrapText="1"/>
    </xf>
    <xf numFmtId="165" fontId="35" fillId="9" borderId="2" xfId="11" applyNumberFormat="1" applyFont="1" applyFill="1" applyBorder="1" applyAlignment="1" applyProtection="1">
      <alignment horizontal="center" vertical="center" wrapText="1"/>
      <protection locked="0"/>
    </xf>
    <xf numFmtId="165" fontId="35" fillId="9" borderId="4" xfId="11" applyNumberFormat="1" applyFont="1" applyFill="1" applyBorder="1" applyAlignment="1" applyProtection="1">
      <alignment horizontal="center" vertical="center" wrapText="1"/>
      <protection locked="0"/>
    </xf>
    <xf numFmtId="0" fontId="43" fillId="9" borderId="1" xfId="11" applyFont="1" applyFill="1" applyBorder="1" applyAlignment="1" applyProtection="1">
      <alignment horizontal="center" vertical="center" wrapText="1"/>
      <protection locked="0"/>
    </xf>
    <xf numFmtId="0" fontId="35" fillId="0" borderId="1" xfId="11" applyFont="1" applyBorder="1" applyAlignment="1">
      <alignment horizontal="center" vertical="center" wrapText="1"/>
    </xf>
    <xf numFmtId="0" fontId="35" fillId="0" borderId="1" xfId="11" applyFont="1" applyBorder="1" applyAlignment="1" applyProtection="1">
      <alignment horizontal="center" vertical="center" wrapText="1"/>
      <protection locked="0"/>
    </xf>
    <xf numFmtId="0" fontId="41" fillId="8" borderId="1" xfId="0" applyFont="1" applyFill="1" applyBorder="1" applyAlignment="1">
      <alignment horizontal="center" vertical="center"/>
    </xf>
    <xf numFmtId="0" fontId="35" fillId="9" borderId="2" xfId="11" applyFont="1" applyFill="1" applyBorder="1" applyAlignment="1" applyProtection="1">
      <alignment horizontal="center" vertical="center" wrapText="1"/>
      <protection locked="0"/>
    </xf>
    <xf numFmtId="0" fontId="35" fillId="9" borderId="4" xfId="11" applyFont="1" applyFill="1" applyBorder="1" applyAlignment="1" applyProtection="1">
      <alignment horizontal="center" vertical="center" wrapText="1"/>
      <protection locked="0"/>
    </xf>
    <xf numFmtId="0" fontId="43" fillId="0" borderId="1" xfId="0" applyFont="1" applyBorder="1" applyAlignment="1">
      <alignment horizontal="center" vertical="center"/>
    </xf>
    <xf numFmtId="0" fontId="55" fillId="3" borderId="1" xfId="0" applyFont="1" applyFill="1" applyBorder="1" applyAlignment="1">
      <alignment horizontal="center" vertical="center"/>
    </xf>
    <xf numFmtId="0" fontId="2" fillId="0" borderId="1" xfId="0" applyFont="1" applyBorder="1" applyAlignment="1">
      <alignment horizontal="center" vertical="center" textRotation="90"/>
    </xf>
    <xf numFmtId="0" fontId="2" fillId="0" borderId="14" xfId="0" applyFont="1" applyBorder="1" applyAlignment="1">
      <alignment horizontal="center" vertical="center" textRotation="90"/>
    </xf>
    <xf numFmtId="0" fontId="2" fillId="0" borderId="16" xfId="0" applyFont="1" applyBorder="1" applyAlignment="1">
      <alignment horizontal="center" vertical="center" textRotation="90"/>
    </xf>
    <xf numFmtId="0" fontId="2" fillId="0" borderId="12" xfId="0" applyFont="1" applyBorder="1" applyAlignment="1">
      <alignment horizontal="center" vertical="center" textRotation="90"/>
    </xf>
    <xf numFmtId="0" fontId="2" fillId="0" borderId="1" xfId="0" applyFont="1" applyBorder="1" applyAlignment="1">
      <alignment horizontal="center" vertical="center" textRotation="90" wrapText="1"/>
    </xf>
  </cellXfs>
  <cellStyles count="13">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xfId="12" builtinId="3"/>
    <cellStyle name="Millares 2" xfId="9" xr:uid="{E2D12806-74A0-4CE4-A6AD-6D745F5067B5}"/>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0"/>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INAR!A1"/><Relationship Id="rId13" Type="http://schemas.openxmlformats.org/officeDocument/2006/relationships/image" Target="../media/image2.png"/><Relationship Id="rId18" Type="http://schemas.openxmlformats.org/officeDocument/2006/relationships/image" Target="../media/image3.jpeg"/><Relationship Id="rId3" Type="http://schemas.openxmlformats.org/officeDocument/2006/relationships/hyperlink" Target="#'PA Previsi&#243;n RH'!A1"/><Relationship Id="rId21" Type="http://schemas.openxmlformats.org/officeDocument/2006/relationships/hyperlink" Target="#'Anexo 1 PAAC'!A1"/><Relationship Id="rId7" Type="http://schemas.openxmlformats.org/officeDocument/2006/relationships/hyperlink" Target="#'PA PDI'!A1"/><Relationship Id="rId12" Type="http://schemas.openxmlformats.org/officeDocument/2006/relationships/hyperlink" Target="#PAAC!A1"/><Relationship Id="rId17" Type="http://schemas.openxmlformats.org/officeDocument/2006/relationships/hyperlink" Target="#'Anexo PINAR'!A1"/><Relationship Id="rId2" Type="http://schemas.openxmlformats.org/officeDocument/2006/relationships/hyperlink" Target="#'P Est&#237;mulos e Incentivos'!A1"/><Relationship Id="rId16" Type="http://schemas.openxmlformats.org/officeDocument/2006/relationships/hyperlink" Target="#PIFyC!A1"/><Relationship Id="rId20" Type="http://schemas.openxmlformats.org/officeDocument/2006/relationships/image" Target="../media/image4.jpeg"/><Relationship Id="rId1" Type="http://schemas.openxmlformats.org/officeDocument/2006/relationships/image" Target="../media/image1.png"/><Relationship Id="rId6" Type="http://schemas.openxmlformats.org/officeDocument/2006/relationships/hyperlink" Target="#PSPI!A1"/><Relationship Id="rId11" Type="http://schemas.openxmlformats.org/officeDocument/2006/relationships/hyperlink" Target="#PETI!A1"/><Relationship Id="rId24" Type="http://schemas.openxmlformats.org/officeDocument/2006/relationships/hyperlink" Target="#'Anexo PAA'!A1"/><Relationship Id="rId5" Type="http://schemas.openxmlformats.org/officeDocument/2006/relationships/hyperlink" Target="#PAA!A1"/><Relationship Id="rId15" Type="http://schemas.openxmlformats.org/officeDocument/2006/relationships/hyperlink" Target="#'PA Vacantes'!A1"/><Relationship Id="rId23" Type="http://schemas.openxmlformats.org/officeDocument/2006/relationships/hyperlink" Target="#'Anexo 2 PAAC'!A1"/><Relationship Id="rId10" Type="http://schemas.openxmlformats.org/officeDocument/2006/relationships/hyperlink" Target="#'Plan Ejecuci&#243;n POAI'!A1"/><Relationship Id="rId19" Type="http://schemas.openxmlformats.org/officeDocument/2006/relationships/hyperlink" Target="#'Anexo PSST'!A1"/><Relationship Id="rId4" Type="http://schemas.openxmlformats.org/officeDocument/2006/relationships/hyperlink" Target="#PSST!A1"/><Relationship Id="rId9" Type="http://schemas.openxmlformats.org/officeDocument/2006/relationships/hyperlink" Target="#PTRSI!A1"/><Relationship Id="rId14" Type="http://schemas.openxmlformats.org/officeDocument/2006/relationships/hyperlink" Target="#PETH!A1"/><Relationship Id="rId22" Type="http://schemas.openxmlformats.org/officeDocument/2006/relationships/image" Target="../media/image5.png"/></Relationships>
</file>

<file path=xl/drawings/_rels/drawing10.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hyperlink" Target="#'Integraci&#243;n PAI 2022'!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editAs="oneCell">
    <xdr:from>
      <xdr:col>0</xdr:col>
      <xdr:colOff>0</xdr:colOff>
      <xdr:row>0</xdr:row>
      <xdr:rowOff>31750</xdr:rowOff>
    </xdr:from>
    <xdr:to>
      <xdr:col>1</xdr:col>
      <xdr:colOff>32657</xdr:colOff>
      <xdr:row>3</xdr:row>
      <xdr:rowOff>18143</xdr:rowOff>
    </xdr:to>
    <xdr:pic>
      <xdr:nvPicPr>
        <xdr:cNvPr id="2" name="Imagen 1" descr="logo-grande-50-anos">
          <a:extLst>
            <a:ext uri="{FF2B5EF4-FFF2-40B4-BE49-F238E27FC236}">
              <a16:creationId xmlns:a16="http://schemas.microsoft.com/office/drawing/2014/main" id="{4AAF3900-4C6D-483B-A12E-B943EEEE5F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750"/>
          <a:ext cx="2525032" cy="780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2022</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2022</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4"/>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2022</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5"/>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2022</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6"/>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2022</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7"/>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2022</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8"/>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2022</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9"/>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2022</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10"/>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2022</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1"/>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2022</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2"/>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2022</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3"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4"/>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2022</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5"/>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2022</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6"/>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2022</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7"/>
          <a:extLst>
            <a:ext uri="{FF2B5EF4-FFF2-40B4-BE49-F238E27FC236}">
              <a16:creationId xmlns:a16="http://schemas.microsoft.com/office/drawing/2014/main" id="{F445BCD8-F459-4567-8711-38155ACDCFA2}"/>
            </a:ext>
          </a:extLst>
        </xdr:cNvPr>
        <xdr:cNvGrpSpPr/>
      </xdr:nvGrpSpPr>
      <xdr:grpSpPr>
        <a:xfrm>
          <a:off x="10699750" y="693966"/>
          <a:ext cx="1319437" cy="1331232"/>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2022</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9"/>
          <a:extLst>
            <a:ext uri="{FF2B5EF4-FFF2-40B4-BE49-F238E27FC236}">
              <a16:creationId xmlns:a16="http://schemas.microsoft.com/office/drawing/2014/main" id="{4A5AE2E3-5EA6-4B2E-B479-0C27236283AF}"/>
            </a:ext>
          </a:extLst>
        </xdr:cNvPr>
        <xdr:cNvGrpSpPr/>
      </xdr:nvGrpSpPr>
      <xdr:grpSpPr>
        <a:xfrm>
          <a:off x="9985376" y="2520044"/>
          <a:ext cx="1440088" cy="133350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1"/>
          <a:extLst>
            <a:ext uri="{FF2B5EF4-FFF2-40B4-BE49-F238E27FC236}">
              <a16:creationId xmlns:a16="http://schemas.microsoft.com/office/drawing/2014/main" id="{92FDCC9C-A089-4A95-8AC5-9F924A004A05}"/>
            </a:ext>
          </a:extLst>
        </xdr:cNvPr>
        <xdr:cNvGrpSpPr/>
      </xdr:nvGrpSpPr>
      <xdr:grpSpPr>
        <a:xfrm>
          <a:off x="5708195" y="3878037"/>
          <a:ext cx="1262268" cy="1333500"/>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3"/>
          <a:extLst>
            <a:ext uri="{FF2B5EF4-FFF2-40B4-BE49-F238E27FC236}">
              <a16:creationId xmlns:a16="http://schemas.microsoft.com/office/drawing/2014/main" id="{9A526A61-B687-4361-B6BB-5BF6CE207B33}"/>
            </a:ext>
          </a:extLst>
        </xdr:cNvPr>
        <xdr:cNvGrpSpPr/>
      </xdr:nvGrpSpPr>
      <xdr:grpSpPr>
        <a:xfrm>
          <a:off x="9742715" y="3873501"/>
          <a:ext cx="1262268" cy="1333500"/>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4"/>
          <a:extLst>
            <a:ext uri="{FF2B5EF4-FFF2-40B4-BE49-F238E27FC236}">
              <a16:creationId xmlns:a16="http://schemas.microsoft.com/office/drawing/2014/main" id="{896FE648-6195-41A2-B010-6D396AEE3402}"/>
            </a:ext>
          </a:extLst>
        </xdr:cNvPr>
        <xdr:cNvGrpSpPr/>
      </xdr:nvGrpSpPr>
      <xdr:grpSpPr>
        <a:xfrm>
          <a:off x="4973864" y="5929545"/>
          <a:ext cx="1205137" cy="1333500"/>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9</xdr:col>
      <xdr:colOff>296333</xdr:colOff>
      <xdr:row>0</xdr:row>
      <xdr:rowOff>71821</xdr:rowOff>
    </xdr:from>
    <xdr:to>
      <xdr:col>10</xdr:col>
      <xdr:colOff>333374</xdr:colOff>
      <xdr:row>2</xdr:row>
      <xdr:rowOff>247649</xdr:rowOff>
    </xdr:to>
    <xdr:pic>
      <xdr:nvPicPr>
        <xdr:cNvPr id="2" name="Imagen 1" descr="logo-grande-50-anos">
          <a:extLst>
            <a:ext uri="{FF2B5EF4-FFF2-40B4-BE49-F238E27FC236}">
              <a16:creationId xmlns:a16="http://schemas.microsoft.com/office/drawing/2014/main" id="{9E5D7EE1-CBB7-4CD4-B81F-E075A1C027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33614" y="71821"/>
          <a:ext cx="2430198" cy="663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123825</xdr:colOff>
      <xdr:row>0</xdr:row>
      <xdr:rowOff>171450</xdr:rowOff>
    </xdr:from>
    <xdr:to>
      <xdr:col>0</xdr:col>
      <xdr:colOff>2097505</xdr:colOff>
      <xdr:row>1</xdr:row>
      <xdr:rowOff>292100</xdr:rowOff>
    </xdr:to>
    <xdr:pic>
      <xdr:nvPicPr>
        <xdr:cNvPr id="2" name="Imagen 1">
          <a:extLst>
            <a:ext uri="{FF2B5EF4-FFF2-40B4-BE49-F238E27FC236}">
              <a16:creationId xmlns:a16="http://schemas.microsoft.com/office/drawing/2014/main" id="{A7D66D33-DCDC-44BB-8BFB-D7CFEB8C44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71450"/>
          <a:ext cx="1973680" cy="692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457200</xdr:colOff>
      <xdr:row>3</xdr:row>
      <xdr:rowOff>63500</xdr:rowOff>
    </xdr:from>
    <xdr:to>
      <xdr:col>12</xdr:col>
      <xdr:colOff>186051</xdr:colOff>
      <xdr:row>4</xdr:row>
      <xdr:rowOff>11906</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9</xdr:col>
      <xdr:colOff>2931583</xdr:colOff>
      <xdr:row>2</xdr:row>
      <xdr:rowOff>223836</xdr:rowOff>
    </xdr:to>
    <xdr:pic>
      <xdr:nvPicPr>
        <xdr:cNvPr id="4" name="Imagen 3" descr="logo-grande-50-anos">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07749" y="71821"/>
          <a:ext cx="2635251" cy="6626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10</xdr:col>
      <xdr:colOff>296332</xdr:colOff>
      <xdr:row>0</xdr:row>
      <xdr:rowOff>71821</xdr:rowOff>
    </xdr:from>
    <xdr:to>
      <xdr:col>11</xdr:col>
      <xdr:colOff>336020</xdr:colOff>
      <xdr:row>2</xdr:row>
      <xdr:rowOff>247649</xdr:rowOff>
    </xdr:to>
    <xdr:pic>
      <xdr:nvPicPr>
        <xdr:cNvPr id="2" name="Imagen 1" descr="logo-grande-50-anos">
          <a:extLst>
            <a:ext uri="{FF2B5EF4-FFF2-40B4-BE49-F238E27FC236}">
              <a16:creationId xmlns:a16="http://schemas.microsoft.com/office/drawing/2014/main" id="{5A7D927C-524F-492B-9842-A281E73D807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137582</xdr:colOff>
      <xdr:row>0</xdr:row>
      <xdr:rowOff>55946</xdr:rowOff>
    </xdr:from>
    <xdr:to>
      <xdr:col>11</xdr:col>
      <xdr:colOff>618596</xdr:colOff>
      <xdr:row>3</xdr:row>
      <xdr:rowOff>130174</xdr:rowOff>
    </xdr:to>
    <xdr:pic>
      <xdr:nvPicPr>
        <xdr:cNvPr id="3" name="Imagen 2" descr="logo-grande-50-anos">
          <a:extLst>
            <a:ext uri="{FF2B5EF4-FFF2-40B4-BE49-F238E27FC236}">
              <a16:creationId xmlns:a16="http://schemas.microsoft.com/office/drawing/2014/main" id="{4E05231D-5EA6-41FF-B066-E0F4A6AA9CE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679082" y="55946"/>
          <a:ext cx="2640014" cy="94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2"/>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6</xdr:col>
      <xdr:colOff>158748</xdr:colOff>
      <xdr:row>0</xdr:row>
      <xdr:rowOff>82405</xdr:rowOff>
    </xdr:from>
    <xdr:to>
      <xdr:col>7</xdr:col>
      <xdr:colOff>713580</xdr:colOff>
      <xdr:row>2</xdr:row>
      <xdr:rowOff>211667</xdr:rowOff>
    </xdr:to>
    <xdr:pic>
      <xdr:nvPicPr>
        <xdr:cNvPr id="3" name="Imagen 2" descr="logo-grande-50-anos">
          <a:extLst>
            <a:ext uri="{FF2B5EF4-FFF2-40B4-BE49-F238E27FC236}">
              <a16:creationId xmlns:a16="http://schemas.microsoft.com/office/drawing/2014/main" id="{BF9AAB33-2467-440A-AEB4-0D43A52C9E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22165" y="82405"/>
          <a:ext cx="1771915" cy="6372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2"/>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6.xml><?xml version="1.0" encoding="utf-8"?>
<xdr:wsDr xmlns:xdr="http://schemas.openxmlformats.org/drawingml/2006/spreadsheetDrawing" xmlns:a="http://schemas.openxmlformats.org/drawingml/2006/main">
  <xdr:twoCellAnchor editAs="oneCell">
    <xdr:from>
      <xdr:col>9</xdr:col>
      <xdr:colOff>296333</xdr:colOff>
      <xdr:row>0</xdr:row>
      <xdr:rowOff>71821</xdr:rowOff>
    </xdr:from>
    <xdr:to>
      <xdr:col>10</xdr:col>
      <xdr:colOff>408215</xdr:colOff>
      <xdr:row>2</xdr:row>
      <xdr:rowOff>234042</xdr:rowOff>
    </xdr:to>
    <xdr:pic>
      <xdr:nvPicPr>
        <xdr:cNvPr id="2" name="Imagen 1" descr="logo-grande-50-anos">
          <a:extLst>
            <a:ext uri="{FF2B5EF4-FFF2-40B4-BE49-F238E27FC236}">
              <a16:creationId xmlns:a16="http://schemas.microsoft.com/office/drawing/2014/main" id="{77ED277B-B21B-4CA2-899A-7598E0AD6E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6619" y="71821"/>
          <a:ext cx="2493132" cy="6656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296333</xdr:colOff>
      <xdr:row>0</xdr:row>
      <xdr:rowOff>71821</xdr:rowOff>
    </xdr:from>
    <xdr:to>
      <xdr:col>10</xdr:col>
      <xdr:colOff>523876</xdr:colOff>
      <xdr:row>2</xdr:row>
      <xdr:rowOff>235742</xdr:rowOff>
    </xdr:to>
    <xdr:pic>
      <xdr:nvPicPr>
        <xdr:cNvPr id="2" name="Imagen 1" descr="logo-grande-50-anos">
          <a:extLst>
            <a:ext uri="{FF2B5EF4-FFF2-40B4-BE49-F238E27FC236}">
              <a16:creationId xmlns:a16="http://schemas.microsoft.com/office/drawing/2014/main" id="{AF0F0B7B-F624-4B2B-99F6-CCE7157A58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83521" y="71821"/>
          <a:ext cx="2477824" cy="663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282725</xdr:colOff>
      <xdr:row>0</xdr:row>
      <xdr:rowOff>71821</xdr:rowOff>
    </xdr:from>
    <xdr:to>
      <xdr:col>10</xdr:col>
      <xdr:colOff>287285</xdr:colOff>
      <xdr:row>2</xdr:row>
      <xdr:rowOff>285750</xdr:rowOff>
    </xdr:to>
    <xdr:pic>
      <xdr:nvPicPr>
        <xdr:cNvPr id="2" name="Imagen 1" descr="logo-grande-50-anos">
          <a:extLst>
            <a:ext uri="{FF2B5EF4-FFF2-40B4-BE49-F238E27FC236}">
              <a16:creationId xmlns:a16="http://schemas.microsoft.com/office/drawing/2014/main" id="{A08E602A-F46B-4BA7-9A20-050B595964F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46868" y="71821"/>
          <a:ext cx="2839948" cy="717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10</xdr:col>
      <xdr:colOff>216958</xdr:colOff>
      <xdr:row>2</xdr:row>
      <xdr:rowOff>247649</xdr:rowOff>
    </xdr:to>
    <xdr:pic>
      <xdr:nvPicPr>
        <xdr:cNvPr id="2" name="Imagen 1" descr="logo-grande-50-anos">
          <a:extLst>
            <a:ext uri="{FF2B5EF4-FFF2-40B4-BE49-F238E27FC236}">
              <a16:creationId xmlns:a16="http://schemas.microsoft.com/office/drawing/2014/main" id="{533D9211-6922-4381-8584-36122552B7F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11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153457</xdr:colOff>
      <xdr:row>0</xdr:row>
      <xdr:rowOff>71437</xdr:rowOff>
    </xdr:from>
    <xdr:to>
      <xdr:col>16</xdr:col>
      <xdr:colOff>1764771</xdr:colOff>
      <xdr:row>4</xdr:row>
      <xdr:rowOff>149634</xdr:rowOff>
    </xdr:to>
    <xdr:pic>
      <xdr:nvPicPr>
        <xdr:cNvPr id="2" name="Imagen 1" descr="logo-grande-50-anos">
          <a:extLst>
            <a:ext uri="{FF2B5EF4-FFF2-40B4-BE49-F238E27FC236}">
              <a16:creationId xmlns:a16="http://schemas.microsoft.com/office/drawing/2014/main" id="{EEB96E34-6666-4654-94E2-4A775E111A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89270" y="71437"/>
          <a:ext cx="2635251" cy="9473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481852</xdr:colOff>
      <xdr:row>2</xdr:row>
      <xdr:rowOff>168088</xdr:rowOff>
    </xdr:from>
    <xdr:to>
      <xdr:col>2</xdr:col>
      <xdr:colOff>1544203</xdr:colOff>
      <xdr:row>4</xdr:row>
      <xdr:rowOff>179994</xdr:rowOff>
    </xdr:to>
    <xdr:sp macro="" textlink="">
      <xdr:nvSpPr>
        <xdr:cNvPr id="6" name="Redondear rectángulo de esquina diagonal 2">
          <a:hlinkClick xmlns:r="http://schemas.openxmlformats.org/officeDocument/2006/relationships" r:id="rId2"/>
          <a:extLst>
            <a:ext uri="{FF2B5EF4-FFF2-40B4-BE49-F238E27FC236}">
              <a16:creationId xmlns:a16="http://schemas.microsoft.com/office/drawing/2014/main" id="{DB5A0D7B-048D-42FD-88C0-A974DC941A27}"/>
            </a:ext>
          </a:extLst>
        </xdr:cNvPr>
        <xdr:cNvSpPr/>
      </xdr:nvSpPr>
      <xdr:spPr>
        <a:xfrm>
          <a:off x="874058" y="649941"/>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0</xdr:col>
      <xdr:colOff>1481451</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9</xdr:col>
      <xdr:colOff>3020784</xdr:colOff>
      <xdr:row>0</xdr:row>
      <xdr:rowOff>59916</xdr:rowOff>
    </xdr:from>
    <xdr:to>
      <xdr:col>12</xdr:col>
      <xdr:colOff>190499</xdr:colOff>
      <xdr:row>4</xdr:row>
      <xdr:rowOff>40822</xdr:rowOff>
    </xdr:to>
    <xdr:pic>
      <xdr:nvPicPr>
        <xdr:cNvPr id="2" name="Imagen 1" descr="logo-grande-50-anos">
          <a:extLst>
            <a:ext uri="{FF2B5EF4-FFF2-40B4-BE49-F238E27FC236}">
              <a16:creationId xmlns:a16="http://schemas.microsoft.com/office/drawing/2014/main" id="{6DACBF4F-243A-4926-AAB5-F4EAA432A1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18820" y="59916"/>
          <a:ext cx="2816679" cy="8517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392906</xdr:colOff>
      <xdr:row>3</xdr:row>
      <xdr:rowOff>1</xdr:rowOff>
    </xdr:from>
    <xdr:to>
      <xdr:col>2</xdr:col>
      <xdr:colOff>1455257</xdr:colOff>
      <xdr:row>5</xdr:row>
      <xdr:rowOff>11907</xdr:rowOff>
    </xdr:to>
    <xdr:sp macro="" textlink="">
      <xdr:nvSpPr>
        <xdr:cNvPr id="4" name="Redondear rectángulo de esquina diagonal 2">
          <a:hlinkClick xmlns:r="http://schemas.openxmlformats.org/officeDocument/2006/relationships" r:id="rId2"/>
          <a:extLst>
            <a:ext uri="{FF2B5EF4-FFF2-40B4-BE49-F238E27FC236}">
              <a16:creationId xmlns:a16="http://schemas.microsoft.com/office/drawing/2014/main" id="{7ACF93B0-DDA7-4168-9909-5865486D8BED}"/>
            </a:ext>
          </a:extLst>
        </xdr:cNvPr>
        <xdr:cNvSpPr/>
      </xdr:nvSpPr>
      <xdr:spPr>
        <a:xfrm>
          <a:off x="1095375" y="67865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117739</xdr:colOff>
      <xdr:row>0</xdr:row>
      <xdr:rowOff>83727</xdr:rowOff>
    </xdr:from>
    <xdr:to>
      <xdr:col>10</xdr:col>
      <xdr:colOff>250032</xdr:colOff>
      <xdr:row>2</xdr:row>
      <xdr:rowOff>261937</xdr:rowOff>
    </xdr:to>
    <xdr:pic>
      <xdr:nvPicPr>
        <xdr:cNvPr id="2" name="Imagen 1" descr="logo-grande-50-anos">
          <a:extLst>
            <a:ext uri="{FF2B5EF4-FFF2-40B4-BE49-F238E27FC236}">
              <a16:creationId xmlns:a16="http://schemas.microsoft.com/office/drawing/2014/main" id="{3A546CA6-F858-4CDA-A6CB-2B42FF20E0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24052" y="83727"/>
          <a:ext cx="2382574" cy="6663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93927</xdr:colOff>
      <xdr:row>0</xdr:row>
      <xdr:rowOff>59532</xdr:rowOff>
    </xdr:from>
    <xdr:to>
      <xdr:col>9</xdr:col>
      <xdr:colOff>345281</xdr:colOff>
      <xdr:row>3</xdr:row>
      <xdr:rowOff>71334</xdr:rowOff>
    </xdr:to>
    <xdr:pic>
      <xdr:nvPicPr>
        <xdr:cNvPr id="2" name="Imagen 1" descr="logo-grande-50-anos">
          <a:extLst>
            <a:ext uri="{FF2B5EF4-FFF2-40B4-BE49-F238E27FC236}">
              <a16:creationId xmlns:a16="http://schemas.microsoft.com/office/drawing/2014/main" id="{45CE4207-A881-497A-9AF1-1A73FECDB3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45271" y="59532"/>
          <a:ext cx="2180166" cy="8690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2"/>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10</xdr:col>
      <xdr:colOff>2645</xdr:colOff>
      <xdr:row>2</xdr:row>
      <xdr:rowOff>247649</xdr:rowOff>
    </xdr:to>
    <xdr:pic>
      <xdr:nvPicPr>
        <xdr:cNvPr id="2" name="Imagen 1" descr="logo-grande-50-anos">
          <a:extLst>
            <a:ext uri="{FF2B5EF4-FFF2-40B4-BE49-F238E27FC236}">
              <a16:creationId xmlns:a16="http://schemas.microsoft.com/office/drawing/2014/main" id="{731C156E-B3FF-4C03-87F1-7A63CCEC0F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9</xdr:col>
      <xdr:colOff>2931583</xdr:colOff>
      <xdr:row>2</xdr:row>
      <xdr:rowOff>247649</xdr:rowOff>
    </xdr:to>
    <xdr:pic>
      <xdr:nvPicPr>
        <xdr:cNvPr id="2" name="Imagen 1" descr="logo-grande-50-anos">
          <a:extLst>
            <a:ext uri="{FF2B5EF4-FFF2-40B4-BE49-F238E27FC236}">
              <a16:creationId xmlns:a16="http://schemas.microsoft.com/office/drawing/2014/main" id="{5775E6C4-6F7A-41B3-ABBD-768789292C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224897</xdr:colOff>
      <xdr:row>0</xdr:row>
      <xdr:rowOff>71821</xdr:rowOff>
    </xdr:from>
    <xdr:to>
      <xdr:col>9</xdr:col>
      <xdr:colOff>2797969</xdr:colOff>
      <xdr:row>2</xdr:row>
      <xdr:rowOff>247649</xdr:rowOff>
    </xdr:to>
    <xdr:pic>
      <xdr:nvPicPr>
        <xdr:cNvPr id="2" name="Imagen 1" descr="logo-grande-50-anos">
          <a:extLst>
            <a:ext uri="{FF2B5EF4-FFF2-40B4-BE49-F238E27FC236}">
              <a16:creationId xmlns:a16="http://schemas.microsoft.com/office/drawing/2014/main" id="{8783C856-553F-4E3E-8072-300514BFE1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21710" y="71821"/>
          <a:ext cx="2573072" cy="6639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2"/>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296332</xdr:colOff>
      <xdr:row>0</xdr:row>
      <xdr:rowOff>71821</xdr:rowOff>
    </xdr:from>
    <xdr:to>
      <xdr:col>9</xdr:col>
      <xdr:colOff>2931583</xdr:colOff>
      <xdr:row>2</xdr:row>
      <xdr:rowOff>247649</xdr:rowOff>
    </xdr:to>
    <xdr:pic>
      <xdr:nvPicPr>
        <xdr:cNvPr id="2" name="Imagen 1" descr="logo-grande-50-anos">
          <a:extLst>
            <a:ext uri="{FF2B5EF4-FFF2-40B4-BE49-F238E27FC236}">
              <a16:creationId xmlns:a16="http://schemas.microsoft.com/office/drawing/2014/main" id="{3F6436AF-891F-4890-A738-85321F6513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840757" y="71821"/>
          <a:ext cx="2635251" cy="661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2"/>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sandoval\Downloads\Ficha%20de%20proyectos%20Fusionada%20Gesti&#243;n%20Documental%20Rev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IDENTIFICACION YCLASIFICACION"/>
      <sheetName val="2. DEF. PROBLEMA Y OBJETIVOS"/>
      <sheetName val="ANEXO 1 ARBOL DE PROBLEMAS"/>
      <sheetName val="ANEXO 2 ARBOL DE OBJETIVOS"/>
      <sheetName val="3. INVOLUCRADOS"/>
      <sheetName val="4. POBLACION"/>
      <sheetName val="5. RIESGO"/>
      <sheetName val="6-ESQUEMA INSTITUCIONAL"/>
      <sheetName val="7. CADENA DE VALOR"/>
      <sheetName val="8- CRONOGRAMA"/>
      <sheetName val="HOJA RESUMEN DEL PROYECTO"/>
      <sheetName val="9-COMPRA DE BIENES Y SERVICIOS"/>
      <sheetName val="10-EXTENSIÓN"/>
      <sheetName val="MATRIZ DE INDICA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D31" t="str">
            <v>Contratación de personal calificado que apoye los procedimientos operativos en la organización documental</v>
          </cell>
        </row>
        <row r="32">
          <cell r="D32" t="str">
            <v>Diseño e implementación del sistema de gestión de documentos electrónicos de Archivo</v>
          </cell>
        </row>
        <row r="33">
          <cell r="D33" t="str">
            <v>Capacitación específica para el personal del Área de Gestión Documental y Archivo en temas estratégicos de Archivo</v>
          </cell>
        </row>
        <row r="34">
          <cell r="D34" t="str">
            <v>Ejecución de estrategias para la apropiación de temas archivísticos a todo el personal administrativo de la institución</v>
          </cell>
        </row>
      </sheetData>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hyperlink" Target="mailto:jtorresh@uceva.edu.co" TargetMode="External"/><Relationship Id="rId13" Type="http://schemas.openxmlformats.org/officeDocument/2006/relationships/hyperlink" Target="mailto:jtorresh@uceva.edu.co" TargetMode="External"/><Relationship Id="rId18" Type="http://schemas.openxmlformats.org/officeDocument/2006/relationships/hyperlink" Target="mailto:jtorresh@uceva.edu.co" TargetMode="External"/><Relationship Id="rId3" Type="http://schemas.openxmlformats.org/officeDocument/2006/relationships/hyperlink" Target="mailto:jtorresh@uceva.edu.co" TargetMode="External"/><Relationship Id="rId21" Type="http://schemas.openxmlformats.org/officeDocument/2006/relationships/hyperlink" Target="mailto:floaiza@uceva.edu.co" TargetMode="External"/><Relationship Id="rId7" Type="http://schemas.openxmlformats.org/officeDocument/2006/relationships/hyperlink" Target="mailto:jtorresh@uceva.edu.co" TargetMode="External"/><Relationship Id="rId12" Type="http://schemas.openxmlformats.org/officeDocument/2006/relationships/hyperlink" Target="mailto:jtorresh@uceva.edu.co" TargetMode="External"/><Relationship Id="rId17" Type="http://schemas.openxmlformats.org/officeDocument/2006/relationships/hyperlink" Target="mailto:jtorresh@uceva.edu.co" TargetMode="External"/><Relationship Id="rId2" Type="http://schemas.openxmlformats.org/officeDocument/2006/relationships/hyperlink" Target="mailto:jtorresh@uceva.edu.co" TargetMode="External"/><Relationship Id="rId16" Type="http://schemas.openxmlformats.org/officeDocument/2006/relationships/hyperlink" Target="mailto:jtorresh@uceva.edu.co" TargetMode="External"/><Relationship Id="rId20" Type="http://schemas.openxmlformats.org/officeDocument/2006/relationships/hyperlink" Target="mailto:jtorresh@uceva.edu.co" TargetMode="External"/><Relationship Id="rId1" Type="http://schemas.openxmlformats.org/officeDocument/2006/relationships/hyperlink" Target="mailto:jtorresh@uceva.edu.co" TargetMode="External"/><Relationship Id="rId6" Type="http://schemas.openxmlformats.org/officeDocument/2006/relationships/hyperlink" Target="mailto:jtorresh@uceva.edu.co" TargetMode="External"/><Relationship Id="rId11" Type="http://schemas.openxmlformats.org/officeDocument/2006/relationships/hyperlink" Target="mailto:jtorresh@uceva.edu.co" TargetMode="External"/><Relationship Id="rId24" Type="http://schemas.openxmlformats.org/officeDocument/2006/relationships/drawing" Target="../drawings/drawing20.xml"/><Relationship Id="rId5" Type="http://schemas.openxmlformats.org/officeDocument/2006/relationships/hyperlink" Target="mailto:jtorresh@uceva.edu.co" TargetMode="External"/><Relationship Id="rId15" Type="http://schemas.openxmlformats.org/officeDocument/2006/relationships/hyperlink" Target="mailto:jtorresh@uceva.edu.co" TargetMode="External"/><Relationship Id="rId23" Type="http://schemas.openxmlformats.org/officeDocument/2006/relationships/printerSettings" Target="../printerSettings/printerSettings19.bin"/><Relationship Id="rId10" Type="http://schemas.openxmlformats.org/officeDocument/2006/relationships/hyperlink" Target="mailto:jtorresh@uceva.edu.co" TargetMode="External"/><Relationship Id="rId19" Type="http://schemas.openxmlformats.org/officeDocument/2006/relationships/hyperlink" Target="mailto:jtorresh@uceva.edu.co" TargetMode="External"/><Relationship Id="rId4" Type="http://schemas.openxmlformats.org/officeDocument/2006/relationships/hyperlink" Target="mailto:jtorresh@uceva.edu.co" TargetMode="External"/><Relationship Id="rId9" Type="http://schemas.openxmlformats.org/officeDocument/2006/relationships/hyperlink" Target="mailto:jtorresh@uceva.edu.co" TargetMode="External"/><Relationship Id="rId14" Type="http://schemas.openxmlformats.org/officeDocument/2006/relationships/hyperlink" Target="mailto:jtorresh@uceva.edu.co" TargetMode="External"/><Relationship Id="rId22" Type="http://schemas.openxmlformats.org/officeDocument/2006/relationships/hyperlink" Target="mailto:floaiza@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P18"/>
  <sheetViews>
    <sheetView showGridLines="0" tabSelected="1" zoomScale="60" zoomScaleNormal="60" workbookViewId="0"/>
  </sheetViews>
  <sheetFormatPr baseColWidth="10" defaultRowHeight="15" x14ac:dyDescent="0.25"/>
  <cols>
    <col min="1" max="1" width="37.42578125" customWidth="1"/>
    <col min="2" max="12" width="16" customWidth="1"/>
  </cols>
  <sheetData>
    <row r="1" spans="1:16" ht="6.75" customHeight="1" x14ac:dyDescent="0.25"/>
    <row r="2" spans="1:16" ht="27" x14ac:dyDescent="0.25">
      <c r="B2" s="302" t="s">
        <v>714</v>
      </c>
      <c r="C2" s="302"/>
      <c r="D2" s="302"/>
      <c r="E2" s="302"/>
      <c r="F2" s="302"/>
      <c r="G2" s="302"/>
      <c r="H2" s="302"/>
      <c r="I2" s="302"/>
      <c r="J2" s="302"/>
      <c r="K2" s="302"/>
      <c r="L2" s="302"/>
    </row>
    <row r="3" spans="1:16" ht="29.25" customHeight="1" x14ac:dyDescent="0.25"/>
    <row r="4" spans="1:16" x14ac:dyDescent="0.25">
      <c r="A4" s="54"/>
    </row>
    <row r="6" spans="1:16" ht="15" customHeight="1" x14ac:dyDescent="0.25">
      <c r="B6" s="52"/>
      <c r="C6" s="52"/>
      <c r="D6" s="52"/>
      <c r="E6" s="52"/>
      <c r="F6" s="52"/>
      <c r="G6" s="52"/>
      <c r="H6" s="52"/>
      <c r="I6" s="52"/>
      <c r="J6" s="52"/>
      <c r="K6" s="52"/>
      <c r="L6" s="52"/>
      <c r="M6" s="52"/>
    </row>
    <row r="7" spans="1:16" ht="15" customHeight="1" x14ac:dyDescent="0.25">
      <c r="B7" s="52"/>
      <c r="C7" s="52"/>
      <c r="D7" s="52"/>
      <c r="E7" s="52"/>
      <c r="F7" s="52"/>
      <c r="G7" s="52"/>
      <c r="H7" s="52"/>
      <c r="I7" s="52"/>
      <c r="J7" s="52"/>
      <c r="K7" s="52"/>
      <c r="L7" s="52"/>
      <c r="M7" s="52"/>
    </row>
    <row r="8" spans="1:16" ht="15" customHeight="1" x14ac:dyDescent="0.25">
      <c r="B8" s="52"/>
      <c r="C8" s="52"/>
      <c r="D8" s="52"/>
      <c r="E8" s="52"/>
      <c r="F8" s="52"/>
      <c r="G8" s="52"/>
      <c r="H8" s="52"/>
      <c r="I8" s="52"/>
      <c r="J8" s="52"/>
      <c r="K8" s="52"/>
      <c r="L8" s="52"/>
      <c r="M8" s="52"/>
    </row>
    <row r="9" spans="1:16" ht="15" customHeight="1" x14ac:dyDescent="0.25"/>
    <row r="10" spans="1:16" ht="15" customHeight="1" x14ac:dyDescent="0.25">
      <c r="N10" s="300"/>
      <c r="O10" s="300"/>
      <c r="P10" s="300"/>
    </row>
    <row r="11" spans="1:16" x14ac:dyDescent="0.25">
      <c r="N11" s="300"/>
      <c r="O11" s="300"/>
      <c r="P11" s="300"/>
    </row>
    <row r="12" spans="1:16" x14ac:dyDescent="0.25">
      <c r="N12" s="300"/>
      <c r="O12" s="300"/>
      <c r="P12" s="300"/>
    </row>
    <row r="13" spans="1:16" x14ac:dyDescent="0.25">
      <c r="N13" s="300"/>
      <c r="O13" s="300"/>
      <c r="P13" s="300"/>
    </row>
    <row r="14" spans="1:16" x14ac:dyDescent="0.25">
      <c r="N14" s="53"/>
      <c r="O14" s="53"/>
      <c r="P14" s="53"/>
    </row>
    <row r="15" spans="1:16" ht="17.25" customHeight="1" x14ac:dyDescent="0.25">
      <c r="N15" s="300"/>
      <c r="O15" s="300"/>
      <c r="P15" s="300"/>
    </row>
    <row r="16" spans="1:16" x14ac:dyDescent="0.25">
      <c r="N16" s="300"/>
      <c r="O16" s="300"/>
      <c r="P16" s="300"/>
    </row>
    <row r="17" spans="3:7" x14ac:dyDescent="0.25">
      <c r="C17" s="301"/>
      <c r="D17" s="301"/>
      <c r="E17" s="301"/>
      <c r="F17" s="301"/>
      <c r="G17" s="301"/>
    </row>
    <row r="18" spans="3:7" x14ac:dyDescent="0.25">
      <c r="C18" s="301"/>
      <c r="D18" s="301"/>
      <c r="E18" s="301"/>
      <c r="F18" s="301"/>
      <c r="G18" s="301"/>
    </row>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L11"/>
  <sheetViews>
    <sheetView showGridLines="0" topLeftCell="A8" zoomScale="60" zoomScaleNormal="60" workbookViewId="0">
      <selection activeCell="H10" sqref="H10"/>
    </sheetView>
  </sheetViews>
  <sheetFormatPr baseColWidth="10" defaultRowHeight="15.75" x14ac:dyDescent="0.25"/>
  <cols>
    <col min="1" max="1" width="1.5703125" style="16" customWidth="1"/>
    <col min="2" max="2" width="5" style="151" customWidth="1"/>
    <col min="3" max="3" width="33.7109375" style="16" customWidth="1"/>
    <col min="4" max="4" width="16" style="17" customWidth="1"/>
    <col min="5" max="5" width="26.5703125" style="16" customWidth="1"/>
    <col min="6" max="6" width="21.28515625" style="16" customWidth="1"/>
    <col min="7" max="7" width="12.42578125" style="16" customWidth="1"/>
    <col min="8" max="8" width="53.7109375" style="16" customWidth="1"/>
    <col min="9" max="9" width="17.5703125" style="16" customWidth="1"/>
    <col min="10" max="10" width="35.85546875" style="16" customWidth="1"/>
    <col min="11" max="11" width="18.140625" style="216" customWidth="1"/>
    <col min="12" max="12" width="47.28515625" style="16" customWidth="1"/>
    <col min="13" max="16384" width="11.42578125" style="16"/>
  </cols>
  <sheetData>
    <row r="1" spans="2:12" customFormat="1" ht="15" x14ac:dyDescent="0.25">
      <c r="B1" s="150"/>
      <c r="K1" s="215"/>
    </row>
    <row r="2" spans="2:12" customFormat="1" ht="23.25" x14ac:dyDescent="0.25">
      <c r="B2" s="150"/>
      <c r="D2" s="311" t="s">
        <v>1726</v>
      </c>
      <c r="E2" s="311"/>
      <c r="F2" s="311"/>
      <c r="G2" s="311"/>
      <c r="H2" s="311"/>
      <c r="I2" s="311"/>
      <c r="K2" s="215"/>
    </row>
    <row r="3" spans="2:12" customFormat="1" ht="29.25" customHeight="1" x14ac:dyDescent="0.25">
      <c r="B3" s="150"/>
      <c r="K3" s="215"/>
    </row>
    <row r="4" spans="2:12" customFormat="1" ht="29.25" customHeight="1" x14ac:dyDescent="0.25">
      <c r="B4" s="150"/>
      <c r="K4" s="215"/>
    </row>
    <row r="5" spans="2:12" customFormat="1" ht="29.25" customHeight="1" x14ac:dyDescent="0.25">
      <c r="B5" s="150"/>
      <c r="K5" s="215"/>
    </row>
    <row r="6" spans="2:12" customFormat="1" ht="27.75" customHeight="1" x14ac:dyDescent="0.25">
      <c r="B6" s="313" t="s">
        <v>5</v>
      </c>
      <c r="C6" s="313"/>
      <c r="D6" s="313"/>
      <c r="E6" s="313"/>
      <c r="F6" s="313"/>
      <c r="G6" s="306" t="s">
        <v>6</v>
      </c>
      <c r="H6" s="312"/>
      <c r="I6" s="312"/>
      <c r="J6" s="307"/>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9" t="s">
        <v>3</v>
      </c>
    </row>
    <row r="8" spans="2:12" s="23" customFormat="1" ht="105.75" customHeight="1" x14ac:dyDescent="0.25">
      <c r="B8" s="90">
        <v>1</v>
      </c>
      <c r="C8" s="21" t="s">
        <v>675</v>
      </c>
      <c r="D8" s="15" t="s">
        <v>58</v>
      </c>
      <c r="E8" s="22" t="s">
        <v>60</v>
      </c>
      <c r="F8" s="14"/>
      <c r="G8" s="32">
        <v>1</v>
      </c>
      <c r="H8" s="21" t="s">
        <v>678</v>
      </c>
      <c r="I8" s="22" t="s">
        <v>69</v>
      </c>
      <c r="J8" s="13"/>
      <c r="K8" s="214">
        <v>0.2</v>
      </c>
      <c r="L8" s="217" t="s">
        <v>1751</v>
      </c>
    </row>
    <row r="9" spans="2:12" s="23" customFormat="1" ht="207.75" customHeight="1" x14ac:dyDescent="0.25">
      <c r="B9" s="90">
        <v>2</v>
      </c>
      <c r="C9" s="21" t="s">
        <v>676</v>
      </c>
      <c r="D9" s="15" t="s">
        <v>58</v>
      </c>
      <c r="E9" s="22" t="s">
        <v>61</v>
      </c>
      <c r="F9" s="14" t="s">
        <v>107</v>
      </c>
      <c r="G9" s="32">
        <v>1</v>
      </c>
      <c r="H9" s="21" t="s">
        <v>679</v>
      </c>
      <c r="I9" s="22" t="s">
        <v>69</v>
      </c>
      <c r="J9" s="13"/>
      <c r="K9" s="214">
        <v>0</v>
      </c>
      <c r="L9" s="21" t="s">
        <v>1840</v>
      </c>
    </row>
    <row r="10" spans="2:12" s="23" customFormat="1" ht="187.5" customHeight="1" x14ac:dyDescent="0.25">
      <c r="B10" s="90">
        <v>3</v>
      </c>
      <c r="C10" s="21" t="s">
        <v>677</v>
      </c>
      <c r="D10" s="15" t="s">
        <v>58</v>
      </c>
      <c r="E10" s="22" t="s">
        <v>61</v>
      </c>
      <c r="F10" s="14" t="s">
        <v>107</v>
      </c>
      <c r="G10" s="32">
        <v>1</v>
      </c>
      <c r="H10" s="21" t="s">
        <v>680</v>
      </c>
      <c r="I10" s="22" t="s">
        <v>69</v>
      </c>
      <c r="J10" s="13"/>
      <c r="K10" s="214">
        <v>0.5</v>
      </c>
      <c r="L10" s="21" t="s">
        <v>1841</v>
      </c>
    </row>
    <row r="11" spans="2:12" x14ac:dyDescent="0.25">
      <c r="L11" s="211"/>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G10" xr:uid="{ECEF65BF-BD0C-4755-BB96-D7DFBE87C180}"/>
    <dataValidation allowBlank="1" showInputMessage="1" showErrorMessage="1" prompt="Indique el tiempo en el cual se realizará la medición del indicador señalado." sqref="I7" xr:uid="{B90A2224-35C1-47EE-8EFA-42E85C3CE34E}"/>
    <dataValidation allowBlank="1" showInputMessage="1" showErrorMessage="1" prompt="En esta casilla, indique a cúal proyecto de inversión está asociada esta actividad." sqref="F7:F10" xr:uid="{44DAE8CA-5B99-44BA-ABA8-6F8857488D31}"/>
    <dataValidation allowBlank="1" showInputMessage="1" showErrorMessage="1" prompt="Si la actividad a realizar requiere recurso financiero, específique el tipo de presupuesto." sqref="E7" xr:uid="{DF4D2644-3A03-4BD0-B212-CD6EEB647A81}"/>
    <dataValidation allowBlank="1" showInputMessage="1" showErrorMessage="1" prompt="Seleccione si la actividad a realizar requiere presupuesto. Si no lo requiere, omita la casilla &quot;Tipo de presupuesto&quot; (columna D ) y &quot;Proyecto de inversión asociado&quot; (Columna E)." sqref="D7" xr:uid="{9D058404-70CB-4795-B07F-65F0F64FFE5F}"/>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A6B0BD41-E0FC-408D-9726-DDA70FF0B97F}">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B4C78B95-0DF3-437B-8525-75615DB08F6C}">
          <x14:formula1>
            <xm:f>'Proyectos de inversión'!$J$4:$J$5</xm:f>
          </x14:formula1>
          <xm:sqref>D8:D10</xm:sqref>
        </x14:dataValidation>
        <x14:dataValidation type="list" allowBlank="1" showInputMessage="1" showErrorMessage="1" xr:uid="{F7FBD429-8EF2-4A03-8EAF-5C65D53FCB8C}">
          <x14:formula1>
            <xm:f>'Proyectos de inversión'!$J$6:$J$9</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S54"/>
  <sheetViews>
    <sheetView topLeftCell="A35" zoomScale="70" zoomScaleNormal="70" zoomScaleSheetLayoutView="75" workbookViewId="0">
      <selection activeCell="G26" sqref="G26"/>
    </sheetView>
  </sheetViews>
  <sheetFormatPr baseColWidth="10" defaultRowHeight="15" x14ac:dyDescent="0.25"/>
  <cols>
    <col min="1" max="1" width="33.140625" style="55" customWidth="1"/>
    <col min="2" max="2" width="3.85546875" style="55" customWidth="1"/>
    <col min="3" max="3" width="35.28515625" style="55" customWidth="1"/>
    <col min="4" max="4" width="31.5703125" style="55" bestFit="1" customWidth="1"/>
    <col min="5" max="5" width="35.7109375" style="55" customWidth="1"/>
    <col min="6" max="6" width="7" style="55" bestFit="1" customWidth="1"/>
    <col min="7" max="7" width="8.85546875" style="55" bestFit="1" customWidth="1"/>
    <col min="8" max="8" width="8" style="55" bestFit="1" customWidth="1"/>
    <col min="9" max="9" width="6.42578125" style="55" bestFit="1" customWidth="1"/>
    <col min="10" max="10" width="7" style="55" bestFit="1" customWidth="1"/>
    <col min="11" max="11" width="6.5703125" style="55" bestFit="1" customWidth="1"/>
    <col min="12" max="12" width="6.28515625" style="55" bestFit="1" customWidth="1"/>
    <col min="13" max="13" width="8.5703125" style="55" bestFit="1" customWidth="1"/>
    <col min="14" max="14" width="12" style="55" bestFit="1" customWidth="1"/>
    <col min="15" max="15" width="9.28515625" style="55" bestFit="1" customWidth="1"/>
    <col min="16" max="16" width="12" style="54" bestFit="1" customWidth="1"/>
    <col min="17" max="17" width="13" style="54" bestFit="1" customWidth="1"/>
    <col min="18" max="18" width="15.42578125" style="55" customWidth="1"/>
    <col min="19" max="19" width="11.42578125" style="54" customWidth="1"/>
    <col min="20" max="20" width="13.28515625" style="54" customWidth="1"/>
    <col min="21" max="256" width="11.42578125" style="54"/>
    <col min="257" max="257" width="39" style="54" customWidth="1"/>
    <col min="258" max="258" width="12.28515625" style="54" customWidth="1"/>
    <col min="259" max="260" width="30.85546875" style="54" customWidth="1"/>
    <col min="261" max="261" width="29.42578125" style="54" customWidth="1"/>
    <col min="262" max="262" width="10.85546875" style="54" customWidth="1"/>
    <col min="263" max="263" width="11.140625" style="54" customWidth="1"/>
    <col min="264" max="264" width="10.5703125" style="54" customWidth="1"/>
    <col min="265" max="265" width="10.85546875" style="54" customWidth="1"/>
    <col min="266" max="266" width="11" style="54" customWidth="1"/>
    <col min="267" max="267" width="10.85546875" style="54" customWidth="1"/>
    <col min="268" max="268" width="11.42578125" style="54"/>
    <col min="269" max="269" width="10.85546875" style="54" customWidth="1"/>
    <col min="270" max="270" width="12.7109375" style="54" customWidth="1"/>
    <col min="271" max="271" width="11" style="54" customWidth="1"/>
    <col min="272" max="273" width="12.7109375" style="54" customWidth="1"/>
    <col min="274" max="274" width="20.5703125" style="54" customWidth="1"/>
    <col min="275" max="275" width="11.42578125" style="54"/>
    <col min="276" max="276" width="13.28515625" style="54" customWidth="1"/>
    <col min="277" max="512" width="11.42578125" style="54"/>
    <col min="513" max="513" width="39" style="54" customWidth="1"/>
    <col min="514" max="514" width="12.28515625" style="54" customWidth="1"/>
    <col min="515" max="516" width="30.85546875" style="54" customWidth="1"/>
    <col min="517" max="517" width="29.42578125" style="54" customWidth="1"/>
    <col min="518" max="518" width="10.85546875" style="54" customWidth="1"/>
    <col min="519" max="519" width="11.140625" style="54" customWidth="1"/>
    <col min="520" max="520" width="10.5703125" style="54" customWidth="1"/>
    <col min="521" max="521" width="10.85546875" style="54" customWidth="1"/>
    <col min="522" max="522" width="11" style="54" customWidth="1"/>
    <col min="523" max="523" width="10.85546875" style="54" customWidth="1"/>
    <col min="524" max="524" width="11.42578125" style="54"/>
    <col min="525" max="525" width="10.85546875" style="54" customWidth="1"/>
    <col min="526" max="526" width="12.7109375" style="54" customWidth="1"/>
    <col min="527" max="527" width="11" style="54" customWidth="1"/>
    <col min="528" max="529" width="12.7109375" style="54" customWidth="1"/>
    <col min="530" max="530" width="20.5703125" style="54" customWidth="1"/>
    <col min="531" max="531" width="11.42578125" style="54"/>
    <col min="532" max="532" width="13.28515625" style="54" customWidth="1"/>
    <col min="533" max="768" width="11.42578125" style="54"/>
    <col min="769" max="769" width="39" style="54" customWidth="1"/>
    <col min="770" max="770" width="12.28515625" style="54" customWidth="1"/>
    <col min="771" max="772" width="30.85546875" style="54" customWidth="1"/>
    <col min="773" max="773" width="29.42578125" style="54" customWidth="1"/>
    <col min="774" max="774" width="10.85546875" style="54" customWidth="1"/>
    <col min="775" max="775" width="11.140625" style="54" customWidth="1"/>
    <col min="776" max="776" width="10.5703125" style="54" customWidth="1"/>
    <col min="777" max="777" width="10.85546875" style="54" customWidth="1"/>
    <col min="778" max="778" width="11" style="54" customWidth="1"/>
    <col min="779" max="779" width="10.85546875" style="54" customWidth="1"/>
    <col min="780" max="780" width="11.42578125" style="54"/>
    <col min="781" max="781" width="10.85546875" style="54" customWidth="1"/>
    <col min="782" max="782" width="12.7109375" style="54" customWidth="1"/>
    <col min="783" max="783" width="11" style="54" customWidth="1"/>
    <col min="784" max="785" width="12.7109375" style="54" customWidth="1"/>
    <col min="786" max="786" width="20.5703125" style="54" customWidth="1"/>
    <col min="787" max="787" width="11.42578125" style="54"/>
    <col min="788" max="788" width="13.28515625" style="54" customWidth="1"/>
    <col min="789" max="1024" width="11.42578125" style="54"/>
    <col min="1025" max="1025" width="39" style="54" customWidth="1"/>
    <col min="1026" max="1026" width="12.28515625" style="54" customWidth="1"/>
    <col min="1027" max="1028" width="30.85546875" style="54" customWidth="1"/>
    <col min="1029" max="1029" width="29.42578125" style="54" customWidth="1"/>
    <col min="1030" max="1030" width="10.85546875" style="54" customWidth="1"/>
    <col min="1031" max="1031" width="11.140625" style="54" customWidth="1"/>
    <col min="1032" max="1032" width="10.5703125" style="54" customWidth="1"/>
    <col min="1033" max="1033" width="10.85546875" style="54" customWidth="1"/>
    <col min="1034" max="1034" width="11" style="54" customWidth="1"/>
    <col min="1035" max="1035" width="10.85546875" style="54" customWidth="1"/>
    <col min="1036" max="1036" width="11.42578125" style="54"/>
    <col min="1037" max="1037" width="10.85546875" style="54" customWidth="1"/>
    <col min="1038" max="1038" width="12.7109375" style="54" customWidth="1"/>
    <col min="1039" max="1039" width="11" style="54" customWidth="1"/>
    <col min="1040" max="1041" width="12.7109375" style="54" customWidth="1"/>
    <col min="1042" max="1042" width="20.5703125" style="54" customWidth="1"/>
    <col min="1043" max="1043" width="11.42578125" style="54"/>
    <col min="1044" max="1044" width="13.28515625" style="54" customWidth="1"/>
    <col min="1045" max="1280" width="11.42578125" style="54"/>
    <col min="1281" max="1281" width="39" style="54" customWidth="1"/>
    <col min="1282" max="1282" width="12.28515625" style="54" customWidth="1"/>
    <col min="1283" max="1284" width="30.85546875" style="54" customWidth="1"/>
    <col min="1285" max="1285" width="29.42578125" style="54" customWidth="1"/>
    <col min="1286" max="1286" width="10.85546875" style="54" customWidth="1"/>
    <col min="1287" max="1287" width="11.140625" style="54" customWidth="1"/>
    <col min="1288" max="1288" width="10.5703125" style="54" customWidth="1"/>
    <col min="1289" max="1289" width="10.85546875" style="54" customWidth="1"/>
    <col min="1290" max="1290" width="11" style="54" customWidth="1"/>
    <col min="1291" max="1291" width="10.85546875" style="54" customWidth="1"/>
    <col min="1292" max="1292" width="11.42578125" style="54"/>
    <col min="1293" max="1293" width="10.85546875" style="54" customWidth="1"/>
    <col min="1294" max="1294" width="12.7109375" style="54" customWidth="1"/>
    <col min="1295" max="1295" width="11" style="54" customWidth="1"/>
    <col min="1296" max="1297" width="12.7109375" style="54" customWidth="1"/>
    <col min="1298" max="1298" width="20.5703125" style="54" customWidth="1"/>
    <col min="1299" max="1299" width="11.42578125" style="54"/>
    <col min="1300" max="1300" width="13.28515625" style="54" customWidth="1"/>
    <col min="1301" max="1536" width="11.42578125" style="54"/>
    <col min="1537" max="1537" width="39" style="54" customWidth="1"/>
    <col min="1538" max="1538" width="12.28515625" style="54" customWidth="1"/>
    <col min="1539" max="1540" width="30.85546875" style="54" customWidth="1"/>
    <col min="1541" max="1541" width="29.42578125" style="54" customWidth="1"/>
    <col min="1542" max="1542" width="10.85546875" style="54" customWidth="1"/>
    <col min="1543" max="1543" width="11.140625" style="54" customWidth="1"/>
    <col min="1544" max="1544" width="10.5703125" style="54" customWidth="1"/>
    <col min="1545" max="1545" width="10.85546875" style="54" customWidth="1"/>
    <col min="1546" max="1546" width="11" style="54" customWidth="1"/>
    <col min="1547" max="1547" width="10.85546875" style="54" customWidth="1"/>
    <col min="1548" max="1548" width="11.42578125" style="54"/>
    <col min="1549" max="1549" width="10.85546875" style="54" customWidth="1"/>
    <col min="1550" max="1550" width="12.7109375" style="54" customWidth="1"/>
    <col min="1551" max="1551" width="11" style="54" customWidth="1"/>
    <col min="1552" max="1553" width="12.7109375" style="54" customWidth="1"/>
    <col min="1554" max="1554" width="20.5703125" style="54" customWidth="1"/>
    <col min="1555" max="1555" width="11.42578125" style="54"/>
    <col min="1556" max="1556" width="13.28515625" style="54" customWidth="1"/>
    <col min="1557" max="1792" width="11.42578125" style="54"/>
    <col min="1793" max="1793" width="39" style="54" customWidth="1"/>
    <col min="1794" max="1794" width="12.28515625" style="54" customWidth="1"/>
    <col min="1795" max="1796" width="30.85546875" style="54" customWidth="1"/>
    <col min="1797" max="1797" width="29.42578125" style="54" customWidth="1"/>
    <col min="1798" max="1798" width="10.85546875" style="54" customWidth="1"/>
    <col min="1799" max="1799" width="11.140625" style="54" customWidth="1"/>
    <col min="1800" max="1800" width="10.5703125" style="54" customWidth="1"/>
    <col min="1801" max="1801" width="10.85546875" style="54" customWidth="1"/>
    <col min="1802" max="1802" width="11" style="54" customWidth="1"/>
    <col min="1803" max="1803" width="10.85546875" style="54" customWidth="1"/>
    <col min="1804" max="1804" width="11.42578125" style="54"/>
    <col min="1805" max="1805" width="10.85546875" style="54" customWidth="1"/>
    <col min="1806" max="1806" width="12.7109375" style="54" customWidth="1"/>
    <col min="1807" max="1807" width="11" style="54" customWidth="1"/>
    <col min="1808" max="1809" width="12.7109375" style="54" customWidth="1"/>
    <col min="1810" max="1810" width="20.5703125" style="54" customWidth="1"/>
    <col min="1811" max="1811" width="11.42578125" style="54"/>
    <col min="1812" max="1812" width="13.28515625" style="54" customWidth="1"/>
    <col min="1813" max="2048" width="11.42578125" style="54"/>
    <col min="2049" max="2049" width="39" style="54" customWidth="1"/>
    <col min="2050" max="2050" width="12.28515625" style="54" customWidth="1"/>
    <col min="2051" max="2052" width="30.85546875" style="54" customWidth="1"/>
    <col min="2053" max="2053" width="29.42578125" style="54" customWidth="1"/>
    <col min="2054" max="2054" width="10.85546875" style="54" customWidth="1"/>
    <col min="2055" max="2055" width="11.140625" style="54" customWidth="1"/>
    <col min="2056" max="2056" width="10.5703125" style="54" customWidth="1"/>
    <col min="2057" max="2057" width="10.85546875" style="54" customWidth="1"/>
    <col min="2058" max="2058" width="11" style="54" customWidth="1"/>
    <col min="2059" max="2059" width="10.85546875" style="54" customWidth="1"/>
    <col min="2060" max="2060" width="11.42578125" style="54"/>
    <col min="2061" max="2061" width="10.85546875" style="54" customWidth="1"/>
    <col min="2062" max="2062" width="12.7109375" style="54" customWidth="1"/>
    <col min="2063" max="2063" width="11" style="54" customWidth="1"/>
    <col min="2064" max="2065" width="12.7109375" style="54" customWidth="1"/>
    <col min="2066" max="2066" width="20.5703125" style="54" customWidth="1"/>
    <col min="2067" max="2067" width="11.42578125" style="54"/>
    <col min="2068" max="2068" width="13.28515625" style="54" customWidth="1"/>
    <col min="2069" max="2304" width="11.42578125" style="54"/>
    <col min="2305" max="2305" width="39" style="54" customWidth="1"/>
    <col min="2306" max="2306" width="12.28515625" style="54" customWidth="1"/>
    <col min="2307" max="2308" width="30.85546875" style="54" customWidth="1"/>
    <col min="2309" max="2309" width="29.42578125" style="54" customWidth="1"/>
    <col min="2310" max="2310" width="10.85546875" style="54" customWidth="1"/>
    <col min="2311" max="2311" width="11.140625" style="54" customWidth="1"/>
    <col min="2312" max="2312" width="10.5703125" style="54" customWidth="1"/>
    <col min="2313" max="2313" width="10.85546875" style="54" customWidth="1"/>
    <col min="2314" max="2314" width="11" style="54" customWidth="1"/>
    <col min="2315" max="2315" width="10.85546875" style="54" customWidth="1"/>
    <col min="2316" max="2316" width="11.42578125" style="54"/>
    <col min="2317" max="2317" width="10.85546875" style="54" customWidth="1"/>
    <col min="2318" max="2318" width="12.7109375" style="54" customWidth="1"/>
    <col min="2319" max="2319" width="11" style="54" customWidth="1"/>
    <col min="2320" max="2321" width="12.7109375" style="54" customWidth="1"/>
    <col min="2322" max="2322" width="20.5703125" style="54" customWidth="1"/>
    <col min="2323" max="2323" width="11.42578125" style="54"/>
    <col min="2324" max="2324" width="13.28515625" style="54" customWidth="1"/>
    <col min="2325" max="2560" width="11.42578125" style="54"/>
    <col min="2561" max="2561" width="39" style="54" customWidth="1"/>
    <col min="2562" max="2562" width="12.28515625" style="54" customWidth="1"/>
    <col min="2563" max="2564" width="30.85546875" style="54" customWidth="1"/>
    <col min="2565" max="2565" width="29.42578125" style="54" customWidth="1"/>
    <col min="2566" max="2566" width="10.85546875" style="54" customWidth="1"/>
    <col min="2567" max="2567" width="11.140625" style="54" customWidth="1"/>
    <col min="2568" max="2568" width="10.5703125" style="54" customWidth="1"/>
    <col min="2569" max="2569" width="10.85546875" style="54" customWidth="1"/>
    <col min="2570" max="2570" width="11" style="54" customWidth="1"/>
    <col min="2571" max="2571" width="10.85546875" style="54" customWidth="1"/>
    <col min="2572" max="2572" width="11.42578125" style="54"/>
    <col min="2573" max="2573" width="10.85546875" style="54" customWidth="1"/>
    <col min="2574" max="2574" width="12.7109375" style="54" customWidth="1"/>
    <col min="2575" max="2575" width="11" style="54" customWidth="1"/>
    <col min="2576" max="2577" width="12.7109375" style="54" customWidth="1"/>
    <col min="2578" max="2578" width="20.5703125" style="54" customWidth="1"/>
    <col min="2579" max="2579" width="11.42578125" style="54"/>
    <col min="2580" max="2580" width="13.28515625" style="54" customWidth="1"/>
    <col min="2581" max="2816" width="11.42578125" style="54"/>
    <col min="2817" max="2817" width="39" style="54" customWidth="1"/>
    <col min="2818" max="2818" width="12.28515625" style="54" customWidth="1"/>
    <col min="2819" max="2820" width="30.85546875" style="54" customWidth="1"/>
    <col min="2821" max="2821" width="29.42578125" style="54" customWidth="1"/>
    <col min="2822" max="2822" width="10.85546875" style="54" customWidth="1"/>
    <col min="2823" max="2823" width="11.140625" style="54" customWidth="1"/>
    <col min="2824" max="2824" width="10.5703125" style="54" customWidth="1"/>
    <col min="2825" max="2825" width="10.85546875" style="54" customWidth="1"/>
    <col min="2826" max="2826" width="11" style="54" customWidth="1"/>
    <col min="2827" max="2827" width="10.85546875" style="54" customWidth="1"/>
    <col min="2828" max="2828" width="11.42578125" style="54"/>
    <col min="2829" max="2829" width="10.85546875" style="54" customWidth="1"/>
    <col min="2830" max="2830" width="12.7109375" style="54" customWidth="1"/>
    <col min="2831" max="2831" width="11" style="54" customWidth="1"/>
    <col min="2832" max="2833" width="12.7109375" style="54" customWidth="1"/>
    <col min="2834" max="2834" width="20.5703125" style="54" customWidth="1"/>
    <col min="2835" max="2835" width="11.42578125" style="54"/>
    <col min="2836" max="2836" width="13.28515625" style="54" customWidth="1"/>
    <col min="2837" max="3072" width="11.42578125" style="54"/>
    <col min="3073" max="3073" width="39" style="54" customWidth="1"/>
    <col min="3074" max="3074" width="12.28515625" style="54" customWidth="1"/>
    <col min="3075" max="3076" width="30.85546875" style="54" customWidth="1"/>
    <col min="3077" max="3077" width="29.42578125" style="54" customWidth="1"/>
    <col min="3078" max="3078" width="10.85546875" style="54" customWidth="1"/>
    <col min="3079" max="3079" width="11.140625" style="54" customWidth="1"/>
    <col min="3080" max="3080" width="10.5703125" style="54" customWidth="1"/>
    <col min="3081" max="3081" width="10.85546875" style="54" customWidth="1"/>
    <col min="3082" max="3082" width="11" style="54" customWidth="1"/>
    <col min="3083" max="3083" width="10.85546875" style="54" customWidth="1"/>
    <col min="3084" max="3084" width="11.42578125" style="54"/>
    <col min="3085" max="3085" width="10.85546875" style="54" customWidth="1"/>
    <col min="3086" max="3086" width="12.7109375" style="54" customWidth="1"/>
    <col min="3087" max="3087" width="11" style="54" customWidth="1"/>
    <col min="3088" max="3089" width="12.7109375" style="54" customWidth="1"/>
    <col min="3090" max="3090" width="20.5703125" style="54" customWidth="1"/>
    <col min="3091" max="3091" width="11.42578125" style="54"/>
    <col min="3092" max="3092" width="13.28515625" style="54" customWidth="1"/>
    <col min="3093" max="3328" width="11.42578125" style="54"/>
    <col min="3329" max="3329" width="39" style="54" customWidth="1"/>
    <col min="3330" max="3330" width="12.28515625" style="54" customWidth="1"/>
    <col min="3331" max="3332" width="30.85546875" style="54" customWidth="1"/>
    <col min="3333" max="3333" width="29.42578125" style="54" customWidth="1"/>
    <col min="3334" max="3334" width="10.85546875" style="54" customWidth="1"/>
    <col min="3335" max="3335" width="11.140625" style="54" customWidth="1"/>
    <col min="3336" max="3336" width="10.5703125" style="54" customWidth="1"/>
    <col min="3337" max="3337" width="10.85546875" style="54" customWidth="1"/>
    <col min="3338" max="3338" width="11" style="54" customWidth="1"/>
    <col min="3339" max="3339" width="10.85546875" style="54" customWidth="1"/>
    <col min="3340" max="3340" width="11.42578125" style="54"/>
    <col min="3341" max="3341" width="10.85546875" style="54" customWidth="1"/>
    <col min="3342" max="3342" width="12.7109375" style="54" customWidth="1"/>
    <col min="3343" max="3343" width="11" style="54" customWidth="1"/>
    <col min="3344" max="3345" width="12.7109375" style="54" customWidth="1"/>
    <col min="3346" max="3346" width="20.5703125" style="54" customWidth="1"/>
    <col min="3347" max="3347" width="11.42578125" style="54"/>
    <col min="3348" max="3348" width="13.28515625" style="54" customWidth="1"/>
    <col min="3349" max="3584" width="11.42578125" style="54"/>
    <col min="3585" max="3585" width="39" style="54" customWidth="1"/>
    <col min="3586" max="3586" width="12.28515625" style="54" customWidth="1"/>
    <col min="3587" max="3588" width="30.85546875" style="54" customWidth="1"/>
    <col min="3589" max="3589" width="29.42578125" style="54" customWidth="1"/>
    <col min="3590" max="3590" width="10.85546875" style="54" customWidth="1"/>
    <col min="3591" max="3591" width="11.140625" style="54" customWidth="1"/>
    <col min="3592" max="3592" width="10.5703125" style="54" customWidth="1"/>
    <col min="3593" max="3593" width="10.85546875" style="54" customWidth="1"/>
    <col min="3594" max="3594" width="11" style="54" customWidth="1"/>
    <col min="3595" max="3595" width="10.85546875" style="54" customWidth="1"/>
    <col min="3596" max="3596" width="11.42578125" style="54"/>
    <col min="3597" max="3597" width="10.85546875" style="54" customWidth="1"/>
    <col min="3598" max="3598" width="12.7109375" style="54" customWidth="1"/>
    <col min="3599" max="3599" width="11" style="54" customWidth="1"/>
    <col min="3600" max="3601" width="12.7109375" style="54" customWidth="1"/>
    <col min="3602" max="3602" width="20.5703125" style="54" customWidth="1"/>
    <col min="3603" max="3603" width="11.42578125" style="54"/>
    <col min="3604" max="3604" width="13.28515625" style="54" customWidth="1"/>
    <col min="3605" max="3840" width="11.42578125" style="54"/>
    <col min="3841" max="3841" width="39" style="54" customWidth="1"/>
    <col min="3842" max="3842" width="12.28515625" style="54" customWidth="1"/>
    <col min="3843" max="3844" width="30.85546875" style="54" customWidth="1"/>
    <col min="3845" max="3845" width="29.42578125" style="54" customWidth="1"/>
    <col min="3846" max="3846" width="10.85546875" style="54" customWidth="1"/>
    <col min="3847" max="3847" width="11.140625" style="54" customWidth="1"/>
    <col min="3848" max="3848" width="10.5703125" style="54" customWidth="1"/>
    <col min="3849" max="3849" width="10.85546875" style="54" customWidth="1"/>
    <col min="3850" max="3850" width="11" style="54" customWidth="1"/>
    <col min="3851" max="3851" width="10.85546875" style="54" customWidth="1"/>
    <col min="3852" max="3852" width="11.42578125" style="54"/>
    <col min="3853" max="3853" width="10.85546875" style="54" customWidth="1"/>
    <col min="3854" max="3854" width="12.7109375" style="54" customWidth="1"/>
    <col min="3855" max="3855" width="11" style="54" customWidth="1"/>
    <col min="3856" max="3857" width="12.7109375" style="54" customWidth="1"/>
    <col min="3858" max="3858" width="20.5703125" style="54" customWidth="1"/>
    <col min="3859" max="3859" width="11.42578125" style="54"/>
    <col min="3860" max="3860" width="13.28515625" style="54" customWidth="1"/>
    <col min="3861" max="4096" width="11.42578125" style="54"/>
    <col min="4097" max="4097" width="39" style="54" customWidth="1"/>
    <col min="4098" max="4098" width="12.28515625" style="54" customWidth="1"/>
    <col min="4099" max="4100" width="30.85546875" style="54" customWidth="1"/>
    <col min="4101" max="4101" width="29.42578125" style="54" customWidth="1"/>
    <col min="4102" max="4102" width="10.85546875" style="54" customWidth="1"/>
    <col min="4103" max="4103" width="11.140625" style="54" customWidth="1"/>
    <col min="4104" max="4104" width="10.5703125" style="54" customWidth="1"/>
    <col min="4105" max="4105" width="10.85546875" style="54" customWidth="1"/>
    <col min="4106" max="4106" width="11" style="54" customWidth="1"/>
    <col min="4107" max="4107" width="10.85546875" style="54" customWidth="1"/>
    <col min="4108" max="4108" width="11.42578125" style="54"/>
    <col min="4109" max="4109" width="10.85546875" style="54" customWidth="1"/>
    <col min="4110" max="4110" width="12.7109375" style="54" customWidth="1"/>
    <col min="4111" max="4111" width="11" style="54" customWidth="1"/>
    <col min="4112" max="4113" width="12.7109375" style="54" customWidth="1"/>
    <col min="4114" max="4114" width="20.5703125" style="54" customWidth="1"/>
    <col min="4115" max="4115" width="11.42578125" style="54"/>
    <col min="4116" max="4116" width="13.28515625" style="54" customWidth="1"/>
    <col min="4117" max="4352" width="11.42578125" style="54"/>
    <col min="4353" max="4353" width="39" style="54" customWidth="1"/>
    <col min="4354" max="4354" width="12.28515625" style="54" customWidth="1"/>
    <col min="4355" max="4356" width="30.85546875" style="54" customWidth="1"/>
    <col min="4357" max="4357" width="29.42578125" style="54" customWidth="1"/>
    <col min="4358" max="4358" width="10.85546875" style="54" customWidth="1"/>
    <col min="4359" max="4359" width="11.140625" style="54" customWidth="1"/>
    <col min="4360" max="4360" width="10.5703125" style="54" customWidth="1"/>
    <col min="4361" max="4361" width="10.85546875" style="54" customWidth="1"/>
    <col min="4362" max="4362" width="11" style="54" customWidth="1"/>
    <col min="4363" max="4363" width="10.85546875" style="54" customWidth="1"/>
    <col min="4364" max="4364" width="11.42578125" style="54"/>
    <col min="4365" max="4365" width="10.85546875" style="54" customWidth="1"/>
    <col min="4366" max="4366" width="12.7109375" style="54" customWidth="1"/>
    <col min="4367" max="4367" width="11" style="54" customWidth="1"/>
    <col min="4368" max="4369" width="12.7109375" style="54" customWidth="1"/>
    <col min="4370" max="4370" width="20.5703125" style="54" customWidth="1"/>
    <col min="4371" max="4371" width="11.42578125" style="54"/>
    <col min="4372" max="4372" width="13.28515625" style="54" customWidth="1"/>
    <col min="4373" max="4608" width="11.42578125" style="54"/>
    <col min="4609" max="4609" width="39" style="54" customWidth="1"/>
    <col min="4610" max="4610" width="12.28515625" style="54" customWidth="1"/>
    <col min="4611" max="4612" width="30.85546875" style="54" customWidth="1"/>
    <col min="4613" max="4613" width="29.42578125" style="54" customWidth="1"/>
    <col min="4614" max="4614" width="10.85546875" style="54" customWidth="1"/>
    <col min="4615" max="4615" width="11.140625" style="54" customWidth="1"/>
    <col min="4616" max="4616" width="10.5703125" style="54" customWidth="1"/>
    <col min="4617" max="4617" width="10.85546875" style="54" customWidth="1"/>
    <col min="4618" max="4618" width="11" style="54" customWidth="1"/>
    <col min="4619" max="4619" width="10.85546875" style="54" customWidth="1"/>
    <col min="4620" max="4620" width="11.42578125" style="54"/>
    <col min="4621" max="4621" width="10.85546875" style="54" customWidth="1"/>
    <col min="4622" max="4622" width="12.7109375" style="54" customWidth="1"/>
    <col min="4623" max="4623" width="11" style="54" customWidth="1"/>
    <col min="4624" max="4625" width="12.7109375" style="54" customWidth="1"/>
    <col min="4626" max="4626" width="20.5703125" style="54" customWidth="1"/>
    <col min="4627" max="4627" width="11.42578125" style="54"/>
    <col min="4628" max="4628" width="13.28515625" style="54" customWidth="1"/>
    <col min="4629" max="4864" width="11.42578125" style="54"/>
    <col min="4865" max="4865" width="39" style="54" customWidth="1"/>
    <col min="4866" max="4866" width="12.28515625" style="54" customWidth="1"/>
    <col min="4867" max="4868" width="30.85546875" style="54" customWidth="1"/>
    <col min="4869" max="4869" width="29.42578125" style="54" customWidth="1"/>
    <col min="4870" max="4870" width="10.85546875" style="54" customWidth="1"/>
    <col min="4871" max="4871" width="11.140625" style="54" customWidth="1"/>
    <col min="4872" max="4872" width="10.5703125" style="54" customWidth="1"/>
    <col min="4873" max="4873" width="10.85546875" style="54" customWidth="1"/>
    <col min="4874" max="4874" width="11" style="54" customWidth="1"/>
    <col min="4875" max="4875" width="10.85546875" style="54" customWidth="1"/>
    <col min="4876" max="4876" width="11.42578125" style="54"/>
    <col min="4877" max="4877" width="10.85546875" style="54" customWidth="1"/>
    <col min="4878" max="4878" width="12.7109375" style="54" customWidth="1"/>
    <col min="4879" max="4879" width="11" style="54" customWidth="1"/>
    <col min="4880" max="4881" width="12.7109375" style="54" customWidth="1"/>
    <col min="4882" max="4882" width="20.5703125" style="54" customWidth="1"/>
    <col min="4883" max="4883" width="11.42578125" style="54"/>
    <col min="4884" max="4884" width="13.28515625" style="54" customWidth="1"/>
    <col min="4885" max="5120" width="11.42578125" style="54"/>
    <col min="5121" max="5121" width="39" style="54" customWidth="1"/>
    <col min="5122" max="5122" width="12.28515625" style="54" customWidth="1"/>
    <col min="5123" max="5124" width="30.85546875" style="54" customWidth="1"/>
    <col min="5125" max="5125" width="29.42578125" style="54" customWidth="1"/>
    <col min="5126" max="5126" width="10.85546875" style="54" customWidth="1"/>
    <col min="5127" max="5127" width="11.140625" style="54" customWidth="1"/>
    <col min="5128" max="5128" width="10.5703125" style="54" customWidth="1"/>
    <col min="5129" max="5129" width="10.85546875" style="54" customWidth="1"/>
    <col min="5130" max="5130" width="11" style="54" customWidth="1"/>
    <col min="5131" max="5131" width="10.85546875" style="54" customWidth="1"/>
    <col min="5132" max="5132" width="11.42578125" style="54"/>
    <col min="5133" max="5133" width="10.85546875" style="54" customWidth="1"/>
    <col min="5134" max="5134" width="12.7109375" style="54" customWidth="1"/>
    <col min="5135" max="5135" width="11" style="54" customWidth="1"/>
    <col min="5136" max="5137" width="12.7109375" style="54" customWidth="1"/>
    <col min="5138" max="5138" width="20.5703125" style="54" customWidth="1"/>
    <col min="5139" max="5139" width="11.42578125" style="54"/>
    <col min="5140" max="5140" width="13.28515625" style="54" customWidth="1"/>
    <col min="5141" max="5376" width="11.42578125" style="54"/>
    <col min="5377" max="5377" width="39" style="54" customWidth="1"/>
    <col min="5378" max="5378" width="12.28515625" style="54" customWidth="1"/>
    <col min="5379" max="5380" width="30.85546875" style="54" customWidth="1"/>
    <col min="5381" max="5381" width="29.42578125" style="54" customWidth="1"/>
    <col min="5382" max="5382" width="10.85546875" style="54" customWidth="1"/>
    <col min="5383" max="5383" width="11.140625" style="54" customWidth="1"/>
    <col min="5384" max="5384" width="10.5703125" style="54" customWidth="1"/>
    <col min="5385" max="5385" width="10.85546875" style="54" customWidth="1"/>
    <col min="5386" max="5386" width="11" style="54" customWidth="1"/>
    <col min="5387" max="5387" width="10.85546875" style="54" customWidth="1"/>
    <col min="5388" max="5388" width="11.42578125" style="54"/>
    <col min="5389" max="5389" width="10.85546875" style="54" customWidth="1"/>
    <col min="5390" max="5390" width="12.7109375" style="54" customWidth="1"/>
    <col min="5391" max="5391" width="11" style="54" customWidth="1"/>
    <col min="5392" max="5393" width="12.7109375" style="54" customWidth="1"/>
    <col min="5394" max="5394" width="20.5703125" style="54" customWidth="1"/>
    <col min="5395" max="5395" width="11.42578125" style="54"/>
    <col min="5396" max="5396" width="13.28515625" style="54" customWidth="1"/>
    <col min="5397" max="5632" width="11.42578125" style="54"/>
    <col min="5633" max="5633" width="39" style="54" customWidth="1"/>
    <col min="5634" max="5634" width="12.28515625" style="54" customWidth="1"/>
    <col min="5635" max="5636" width="30.85546875" style="54" customWidth="1"/>
    <col min="5637" max="5637" width="29.42578125" style="54" customWidth="1"/>
    <col min="5638" max="5638" width="10.85546875" style="54" customWidth="1"/>
    <col min="5639" max="5639" width="11.140625" style="54" customWidth="1"/>
    <col min="5640" max="5640" width="10.5703125" style="54" customWidth="1"/>
    <col min="5641" max="5641" width="10.85546875" style="54" customWidth="1"/>
    <col min="5642" max="5642" width="11" style="54" customWidth="1"/>
    <col min="5643" max="5643" width="10.85546875" style="54" customWidth="1"/>
    <col min="5644" max="5644" width="11.42578125" style="54"/>
    <col min="5645" max="5645" width="10.85546875" style="54" customWidth="1"/>
    <col min="5646" max="5646" width="12.7109375" style="54" customWidth="1"/>
    <col min="5647" max="5647" width="11" style="54" customWidth="1"/>
    <col min="5648" max="5649" width="12.7109375" style="54" customWidth="1"/>
    <col min="5650" max="5650" width="20.5703125" style="54" customWidth="1"/>
    <col min="5651" max="5651" width="11.42578125" style="54"/>
    <col min="5652" max="5652" width="13.28515625" style="54" customWidth="1"/>
    <col min="5653" max="5888" width="11.42578125" style="54"/>
    <col min="5889" max="5889" width="39" style="54" customWidth="1"/>
    <col min="5890" max="5890" width="12.28515625" style="54" customWidth="1"/>
    <col min="5891" max="5892" width="30.85546875" style="54" customWidth="1"/>
    <col min="5893" max="5893" width="29.42578125" style="54" customWidth="1"/>
    <col min="5894" max="5894" width="10.85546875" style="54" customWidth="1"/>
    <col min="5895" max="5895" width="11.140625" style="54" customWidth="1"/>
    <col min="5896" max="5896" width="10.5703125" style="54" customWidth="1"/>
    <col min="5897" max="5897" width="10.85546875" style="54" customWidth="1"/>
    <col min="5898" max="5898" width="11" style="54" customWidth="1"/>
    <col min="5899" max="5899" width="10.85546875" style="54" customWidth="1"/>
    <col min="5900" max="5900" width="11.42578125" style="54"/>
    <col min="5901" max="5901" width="10.85546875" style="54" customWidth="1"/>
    <col min="5902" max="5902" width="12.7109375" style="54" customWidth="1"/>
    <col min="5903" max="5903" width="11" style="54" customWidth="1"/>
    <col min="5904" max="5905" width="12.7109375" style="54" customWidth="1"/>
    <col min="5906" max="5906" width="20.5703125" style="54" customWidth="1"/>
    <col min="5907" max="5907" width="11.42578125" style="54"/>
    <col min="5908" max="5908" width="13.28515625" style="54" customWidth="1"/>
    <col min="5909" max="6144" width="11.42578125" style="54"/>
    <col min="6145" max="6145" width="39" style="54" customWidth="1"/>
    <col min="6146" max="6146" width="12.28515625" style="54" customWidth="1"/>
    <col min="6147" max="6148" width="30.85546875" style="54" customWidth="1"/>
    <col min="6149" max="6149" width="29.42578125" style="54" customWidth="1"/>
    <col min="6150" max="6150" width="10.85546875" style="54" customWidth="1"/>
    <col min="6151" max="6151" width="11.140625" style="54" customWidth="1"/>
    <col min="6152" max="6152" width="10.5703125" style="54" customWidth="1"/>
    <col min="6153" max="6153" width="10.85546875" style="54" customWidth="1"/>
    <col min="6154" max="6154" width="11" style="54" customWidth="1"/>
    <col min="6155" max="6155" width="10.85546875" style="54" customWidth="1"/>
    <col min="6156" max="6156" width="11.42578125" style="54"/>
    <col min="6157" max="6157" width="10.85546875" style="54" customWidth="1"/>
    <col min="6158" max="6158" width="12.7109375" style="54" customWidth="1"/>
    <col min="6159" max="6159" width="11" style="54" customWidth="1"/>
    <col min="6160" max="6161" width="12.7109375" style="54" customWidth="1"/>
    <col min="6162" max="6162" width="20.5703125" style="54" customWidth="1"/>
    <col min="6163" max="6163" width="11.42578125" style="54"/>
    <col min="6164" max="6164" width="13.28515625" style="54" customWidth="1"/>
    <col min="6165" max="6400" width="11.42578125" style="54"/>
    <col min="6401" max="6401" width="39" style="54" customWidth="1"/>
    <col min="6402" max="6402" width="12.28515625" style="54" customWidth="1"/>
    <col min="6403" max="6404" width="30.85546875" style="54" customWidth="1"/>
    <col min="6405" max="6405" width="29.42578125" style="54" customWidth="1"/>
    <col min="6406" max="6406" width="10.85546875" style="54" customWidth="1"/>
    <col min="6407" max="6407" width="11.140625" style="54" customWidth="1"/>
    <col min="6408" max="6408" width="10.5703125" style="54" customWidth="1"/>
    <col min="6409" max="6409" width="10.85546875" style="54" customWidth="1"/>
    <col min="6410" max="6410" width="11" style="54" customWidth="1"/>
    <col min="6411" max="6411" width="10.85546875" style="54" customWidth="1"/>
    <col min="6412" max="6412" width="11.42578125" style="54"/>
    <col min="6413" max="6413" width="10.85546875" style="54" customWidth="1"/>
    <col min="6414" max="6414" width="12.7109375" style="54" customWidth="1"/>
    <col min="6415" max="6415" width="11" style="54" customWidth="1"/>
    <col min="6416" max="6417" width="12.7109375" style="54" customWidth="1"/>
    <col min="6418" max="6418" width="20.5703125" style="54" customWidth="1"/>
    <col min="6419" max="6419" width="11.42578125" style="54"/>
    <col min="6420" max="6420" width="13.28515625" style="54" customWidth="1"/>
    <col min="6421" max="6656" width="11.42578125" style="54"/>
    <col min="6657" max="6657" width="39" style="54" customWidth="1"/>
    <col min="6658" max="6658" width="12.28515625" style="54" customWidth="1"/>
    <col min="6659" max="6660" width="30.85546875" style="54" customWidth="1"/>
    <col min="6661" max="6661" width="29.42578125" style="54" customWidth="1"/>
    <col min="6662" max="6662" width="10.85546875" style="54" customWidth="1"/>
    <col min="6663" max="6663" width="11.140625" style="54" customWidth="1"/>
    <col min="6664" max="6664" width="10.5703125" style="54" customWidth="1"/>
    <col min="6665" max="6665" width="10.85546875" style="54" customWidth="1"/>
    <col min="6666" max="6666" width="11" style="54" customWidth="1"/>
    <col min="6667" max="6667" width="10.85546875" style="54" customWidth="1"/>
    <col min="6668" max="6668" width="11.42578125" style="54"/>
    <col min="6669" max="6669" width="10.85546875" style="54" customWidth="1"/>
    <col min="6670" max="6670" width="12.7109375" style="54" customWidth="1"/>
    <col min="6671" max="6671" width="11" style="54" customWidth="1"/>
    <col min="6672" max="6673" width="12.7109375" style="54" customWidth="1"/>
    <col min="6674" max="6674" width="20.5703125" style="54" customWidth="1"/>
    <col min="6675" max="6675" width="11.42578125" style="54"/>
    <col min="6676" max="6676" width="13.28515625" style="54" customWidth="1"/>
    <col min="6677" max="6912" width="11.42578125" style="54"/>
    <col min="6913" max="6913" width="39" style="54" customWidth="1"/>
    <col min="6914" max="6914" width="12.28515625" style="54" customWidth="1"/>
    <col min="6915" max="6916" width="30.85546875" style="54" customWidth="1"/>
    <col min="6917" max="6917" width="29.42578125" style="54" customWidth="1"/>
    <col min="6918" max="6918" width="10.85546875" style="54" customWidth="1"/>
    <col min="6919" max="6919" width="11.140625" style="54" customWidth="1"/>
    <col min="6920" max="6920" width="10.5703125" style="54" customWidth="1"/>
    <col min="6921" max="6921" width="10.85546875" style="54" customWidth="1"/>
    <col min="6922" max="6922" width="11" style="54" customWidth="1"/>
    <col min="6923" max="6923" width="10.85546875" style="54" customWidth="1"/>
    <col min="6924" max="6924" width="11.42578125" style="54"/>
    <col min="6925" max="6925" width="10.85546875" style="54" customWidth="1"/>
    <col min="6926" max="6926" width="12.7109375" style="54" customWidth="1"/>
    <col min="6927" max="6927" width="11" style="54" customWidth="1"/>
    <col min="6928" max="6929" width="12.7109375" style="54" customWidth="1"/>
    <col min="6930" max="6930" width="20.5703125" style="54" customWidth="1"/>
    <col min="6931" max="6931" width="11.42578125" style="54"/>
    <col min="6932" max="6932" width="13.28515625" style="54" customWidth="1"/>
    <col min="6933" max="7168" width="11.42578125" style="54"/>
    <col min="7169" max="7169" width="39" style="54" customWidth="1"/>
    <col min="7170" max="7170" width="12.28515625" style="54" customWidth="1"/>
    <col min="7171" max="7172" width="30.85546875" style="54" customWidth="1"/>
    <col min="7173" max="7173" width="29.42578125" style="54" customWidth="1"/>
    <col min="7174" max="7174" width="10.85546875" style="54" customWidth="1"/>
    <col min="7175" max="7175" width="11.140625" style="54" customWidth="1"/>
    <col min="7176" max="7176" width="10.5703125" style="54" customWidth="1"/>
    <col min="7177" max="7177" width="10.85546875" style="54" customWidth="1"/>
    <col min="7178" max="7178" width="11" style="54" customWidth="1"/>
    <col min="7179" max="7179" width="10.85546875" style="54" customWidth="1"/>
    <col min="7180" max="7180" width="11.42578125" style="54"/>
    <col min="7181" max="7181" width="10.85546875" style="54" customWidth="1"/>
    <col min="7182" max="7182" width="12.7109375" style="54" customWidth="1"/>
    <col min="7183" max="7183" width="11" style="54" customWidth="1"/>
    <col min="7184" max="7185" width="12.7109375" style="54" customWidth="1"/>
    <col min="7186" max="7186" width="20.5703125" style="54" customWidth="1"/>
    <col min="7187" max="7187" width="11.42578125" style="54"/>
    <col min="7188" max="7188" width="13.28515625" style="54" customWidth="1"/>
    <col min="7189" max="7424" width="11.42578125" style="54"/>
    <col min="7425" max="7425" width="39" style="54" customWidth="1"/>
    <col min="7426" max="7426" width="12.28515625" style="54" customWidth="1"/>
    <col min="7427" max="7428" width="30.85546875" style="54" customWidth="1"/>
    <col min="7429" max="7429" width="29.42578125" style="54" customWidth="1"/>
    <col min="7430" max="7430" width="10.85546875" style="54" customWidth="1"/>
    <col min="7431" max="7431" width="11.140625" style="54" customWidth="1"/>
    <col min="7432" max="7432" width="10.5703125" style="54" customWidth="1"/>
    <col min="7433" max="7433" width="10.85546875" style="54" customWidth="1"/>
    <col min="7434" max="7434" width="11" style="54" customWidth="1"/>
    <col min="7435" max="7435" width="10.85546875" style="54" customWidth="1"/>
    <col min="7436" max="7436" width="11.42578125" style="54"/>
    <col min="7437" max="7437" width="10.85546875" style="54" customWidth="1"/>
    <col min="7438" max="7438" width="12.7109375" style="54" customWidth="1"/>
    <col min="7439" max="7439" width="11" style="54" customWidth="1"/>
    <col min="7440" max="7441" width="12.7109375" style="54" customWidth="1"/>
    <col min="7442" max="7442" width="20.5703125" style="54" customWidth="1"/>
    <col min="7443" max="7443" width="11.42578125" style="54"/>
    <col min="7444" max="7444" width="13.28515625" style="54" customWidth="1"/>
    <col min="7445" max="7680" width="11.42578125" style="54"/>
    <col min="7681" max="7681" width="39" style="54" customWidth="1"/>
    <col min="7682" max="7682" width="12.28515625" style="54" customWidth="1"/>
    <col min="7683" max="7684" width="30.85546875" style="54" customWidth="1"/>
    <col min="7685" max="7685" width="29.42578125" style="54" customWidth="1"/>
    <col min="7686" max="7686" width="10.85546875" style="54" customWidth="1"/>
    <col min="7687" max="7687" width="11.140625" style="54" customWidth="1"/>
    <col min="7688" max="7688" width="10.5703125" style="54" customWidth="1"/>
    <col min="7689" max="7689" width="10.85546875" style="54" customWidth="1"/>
    <col min="7690" max="7690" width="11" style="54" customWidth="1"/>
    <col min="7691" max="7691" width="10.85546875" style="54" customWidth="1"/>
    <col min="7692" max="7692" width="11.42578125" style="54"/>
    <col min="7693" max="7693" width="10.85546875" style="54" customWidth="1"/>
    <col min="7694" max="7694" width="12.7109375" style="54" customWidth="1"/>
    <col min="7695" max="7695" width="11" style="54" customWidth="1"/>
    <col min="7696" max="7697" width="12.7109375" style="54" customWidth="1"/>
    <col min="7698" max="7698" width="20.5703125" style="54" customWidth="1"/>
    <col min="7699" max="7699" width="11.42578125" style="54"/>
    <col min="7700" max="7700" width="13.28515625" style="54" customWidth="1"/>
    <col min="7701" max="7936" width="11.42578125" style="54"/>
    <col min="7937" max="7937" width="39" style="54" customWidth="1"/>
    <col min="7938" max="7938" width="12.28515625" style="54" customWidth="1"/>
    <col min="7939" max="7940" width="30.85546875" style="54" customWidth="1"/>
    <col min="7941" max="7941" width="29.42578125" style="54" customWidth="1"/>
    <col min="7942" max="7942" width="10.85546875" style="54" customWidth="1"/>
    <col min="7943" max="7943" width="11.140625" style="54" customWidth="1"/>
    <col min="7944" max="7944" width="10.5703125" style="54" customWidth="1"/>
    <col min="7945" max="7945" width="10.85546875" style="54" customWidth="1"/>
    <col min="7946" max="7946" width="11" style="54" customWidth="1"/>
    <col min="7947" max="7947" width="10.85546875" style="54" customWidth="1"/>
    <col min="7948" max="7948" width="11.42578125" style="54"/>
    <col min="7949" max="7949" width="10.85546875" style="54" customWidth="1"/>
    <col min="7950" max="7950" width="12.7109375" style="54" customWidth="1"/>
    <col min="7951" max="7951" width="11" style="54" customWidth="1"/>
    <col min="7952" max="7953" width="12.7109375" style="54" customWidth="1"/>
    <col min="7954" max="7954" width="20.5703125" style="54" customWidth="1"/>
    <col min="7955" max="7955" width="11.42578125" style="54"/>
    <col min="7956" max="7956" width="13.28515625" style="54" customWidth="1"/>
    <col min="7957" max="8192" width="11.42578125" style="54"/>
    <col min="8193" max="8193" width="39" style="54" customWidth="1"/>
    <col min="8194" max="8194" width="12.28515625" style="54" customWidth="1"/>
    <col min="8195" max="8196" width="30.85546875" style="54" customWidth="1"/>
    <col min="8197" max="8197" width="29.42578125" style="54" customWidth="1"/>
    <col min="8198" max="8198" width="10.85546875" style="54" customWidth="1"/>
    <col min="8199" max="8199" width="11.140625" style="54" customWidth="1"/>
    <col min="8200" max="8200" width="10.5703125" style="54" customWidth="1"/>
    <col min="8201" max="8201" width="10.85546875" style="54" customWidth="1"/>
    <col min="8202" max="8202" width="11" style="54" customWidth="1"/>
    <col min="8203" max="8203" width="10.85546875" style="54" customWidth="1"/>
    <col min="8204" max="8204" width="11.42578125" style="54"/>
    <col min="8205" max="8205" width="10.85546875" style="54" customWidth="1"/>
    <col min="8206" max="8206" width="12.7109375" style="54" customWidth="1"/>
    <col min="8207" max="8207" width="11" style="54" customWidth="1"/>
    <col min="8208" max="8209" width="12.7109375" style="54" customWidth="1"/>
    <col min="8210" max="8210" width="20.5703125" style="54" customWidth="1"/>
    <col min="8211" max="8211" width="11.42578125" style="54"/>
    <col min="8212" max="8212" width="13.28515625" style="54" customWidth="1"/>
    <col min="8213" max="8448" width="11.42578125" style="54"/>
    <col min="8449" max="8449" width="39" style="54" customWidth="1"/>
    <col min="8450" max="8450" width="12.28515625" style="54" customWidth="1"/>
    <col min="8451" max="8452" width="30.85546875" style="54" customWidth="1"/>
    <col min="8453" max="8453" width="29.42578125" style="54" customWidth="1"/>
    <col min="8454" max="8454" width="10.85546875" style="54" customWidth="1"/>
    <col min="8455" max="8455" width="11.140625" style="54" customWidth="1"/>
    <col min="8456" max="8456" width="10.5703125" style="54" customWidth="1"/>
    <col min="8457" max="8457" width="10.85546875" style="54" customWidth="1"/>
    <col min="8458" max="8458" width="11" style="54" customWidth="1"/>
    <col min="8459" max="8459" width="10.85546875" style="54" customWidth="1"/>
    <col min="8460" max="8460" width="11.42578125" style="54"/>
    <col min="8461" max="8461" width="10.85546875" style="54" customWidth="1"/>
    <col min="8462" max="8462" width="12.7109375" style="54" customWidth="1"/>
    <col min="8463" max="8463" width="11" style="54" customWidth="1"/>
    <col min="8464" max="8465" width="12.7109375" style="54" customWidth="1"/>
    <col min="8466" max="8466" width="20.5703125" style="54" customWidth="1"/>
    <col min="8467" max="8467" width="11.42578125" style="54"/>
    <col min="8468" max="8468" width="13.28515625" style="54" customWidth="1"/>
    <col min="8469" max="8704" width="11.42578125" style="54"/>
    <col min="8705" max="8705" width="39" style="54" customWidth="1"/>
    <col min="8706" max="8706" width="12.28515625" style="54" customWidth="1"/>
    <col min="8707" max="8708" width="30.85546875" style="54" customWidth="1"/>
    <col min="8709" max="8709" width="29.42578125" style="54" customWidth="1"/>
    <col min="8710" max="8710" width="10.85546875" style="54" customWidth="1"/>
    <col min="8711" max="8711" width="11.140625" style="54" customWidth="1"/>
    <col min="8712" max="8712" width="10.5703125" style="54" customWidth="1"/>
    <col min="8713" max="8713" width="10.85546875" style="54" customWidth="1"/>
    <col min="8714" max="8714" width="11" style="54" customWidth="1"/>
    <col min="8715" max="8715" width="10.85546875" style="54" customWidth="1"/>
    <col min="8716" max="8716" width="11.42578125" style="54"/>
    <col min="8717" max="8717" width="10.85546875" style="54" customWidth="1"/>
    <col min="8718" max="8718" width="12.7109375" style="54" customWidth="1"/>
    <col min="8719" max="8719" width="11" style="54" customWidth="1"/>
    <col min="8720" max="8721" width="12.7109375" style="54" customWidth="1"/>
    <col min="8722" max="8722" width="20.5703125" style="54" customWidth="1"/>
    <col min="8723" max="8723" width="11.42578125" style="54"/>
    <col min="8724" max="8724" width="13.28515625" style="54" customWidth="1"/>
    <col min="8725" max="8960" width="11.42578125" style="54"/>
    <col min="8961" max="8961" width="39" style="54" customWidth="1"/>
    <col min="8962" max="8962" width="12.28515625" style="54" customWidth="1"/>
    <col min="8963" max="8964" width="30.85546875" style="54" customWidth="1"/>
    <col min="8965" max="8965" width="29.42578125" style="54" customWidth="1"/>
    <col min="8966" max="8966" width="10.85546875" style="54" customWidth="1"/>
    <col min="8967" max="8967" width="11.140625" style="54" customWidth="1"/>
    <col min="8968" max="8968" width="10.5703125" style="54" customWidth="1"/>
    <col min="8969" max="8969" width="10.85546875" style="54" customWidth="1"/>
    <col min="8970" max="8970" width="11" style="54" customWidth="1"/>
    <col min="8971" max="8971" width="10.85546875" style="54" customWidth="1"/>
    <col min="8972" max="8972" width="11.42578125" style="54"/>
    <col min="8973" max="8973" width="10.85546875" style="54" customWidth="1"/>
    <col min="8974" max="8974" width="12.7109375" style="54" customWidth="1"/>
    <col min="8975" max="8975" width="11" style="54" customWidth="1"/>
    <col min="8976" max="8977" width="12.7109375" style="54" customWidth="1"/>
    <col min="8978" max="8978" width="20.5703125" style="54" customWidth="1"/>
    <col min="8979" max="8979" width="11.42578125" style="54"/>
    <col min="8980" max="8980" width="13.28515625" style="54" customWidth="1"/>
    <col min="8981" max="9216" width="11.42578125" style="54"/>
    <col min="9217" max="9217" width="39" style="54" customWidth="1"/>
    <col min="9218" max="9218" width="12.28515625" style="54" customWidth="1"/>
    <col min="9219" max="9220" width="30.85546875" style="54" customWidth="1"/>
    <col min="9221" max="9221" width="29.42578125" style="54" customWidth="1"/>
    <col min="9222" max="9222" width="10.85546875" style="54" customWidth="1"/>
    <col min="9223" max="9223" width="11.140625" style="54" customWidth="1"/>
    <col min="9224" max="9224" width="10.5703125" style="54" customWidth="1"/>
    <col min="9225" max="9225" width="10.85546875" style="54" customWidth="1"/>
    <col min="9226" max="9226" width="11" style="54" customWidth="1"/>
    <col min="9227" max="9227" width="10.85546875" style="54" customWidth="1"/>
    <col min="9228" max="9228" width="11.42578125" style="54"/>
    <col min="9229" max="9229" width="10.85546875" style="54" customWidth="1"/>
    <col min="9230" max="9230" width="12.7109375" style="54" customWidth="1"/>
    <col min="9231" max="9231" width="11" style="54" customWidth="1"/>
    <col min="9232" max="9233" width="12.7109375" style="54" customWidth="1"/>
    <col min="9234" max="9234" width="20.5703125" style="54" customWidth="1"/>
    <col min="9235" max="9235" width="11.42578125" style="54"/>
    <col min="9236" max="9236" width="13.28515625" style="54" customWidth="1"/>
    <col min="9237" max="9472" width="11.42578125" style="54"/>
    <col min="9473" max="9473" width="39" style="54" customWidth="1"/>
    <col min="9474" max="9474" width="12.28515625" style="54" customWidth="1"/>
    <col min="9475" max="9476" width="30.85546875" style="54" customWidth="1"/>
    <col min="9477" max="9477" width="29.42578125" style="54" customWidth="1"/>
    <col min="9478" max="9478" width="10.85546875" style="54" customWidth="1"/>
    <col min="9479" max="9479" width="11.140625" style="54" customWidth="1"/>
    <col min="9480" max="9480" width="10.5703125" style="54" customWidth="1"/>
    <col min="9481" max="9481" width="10.85546875" style="54" customWidth="1"/>
    <col min="9482" max="9482" width="11" style="54" customWidth="1"/>
    <col min="9483" max="9483" width="10.85546875" style="54" customWidth="1"/>
    <col min="9484" max="9484" width="11.42578125" style="54"/>
    <col min="9485" max="9485" width="10.85546875" style="54" customWidth="1"/>
    <col min="9486" max="9486" width="12.7109375" style="54" customWidth="1"/>
    <col min="9487" max="9487" width="11" style="54" customWidth="1"/>
    <col min="9488" max="9489" width="12.7109375" style="54" customWidth="1"/>
    <col min="9490" max="9490" width="20.5703125" style="54" customWidth="1"/>
    <col min="9491" max="9491" width="11.42578125" style="54"/>
    <col min="9492" max="9492" width="13.28515625" style="54" customWidth="1"/>
    <col min="9493" max="9728" width="11.42578125" style="54"/>
    <col min="9729" max="9729" width="39" style="54" customWidth="1"/>
    <col min="9730" max="9730" width="12.28515625" style="54" customWidth="1"/>
    <col min="9731" max="9732" width="30.85546875" style="54" customWidth="1"/>
    <col min="9733" max="9733" width="29.42578125" style="54" customWidth="1"/>
    <col min="9734" max="9734" width="10.85546875" style="54" customWidth="1"/>
    <col min="9735" max="9735" width="11.140625" style="54" customWidth="1"/>
    <col min="9736" max="9736" width="10.5703125" style="54" customWidth="1"/>
    <col min="9737" max="9737" width="10.85546875" style="54" customWidth="1"/>
    <col min="9738" max="9738" width="11" style="54" customWidth="1"/>
    <col min="9739" max="9739" width="10.85546875" style="54" customWidth="1"/>
    <col min="9740" max="9740" width="11.42578125" style="54"/>
    <col min="9741" max="9741" width="10.85546875" style="54" customWidth="1"/>
    <col min="9742" max="9742" width="12.7109375" style="54" customWidth="1"/>
    <col min="9743" max="9743" width="11" style="54" customWidth="1"/>
    <col min="9744" max="9745" width="12.7109375" style="54" customWidth="1"/>
    <col min="9746" max="9746" width="20.5703125" style="54" customWidth="1"/>
    <col min="9747" max="9747" width="11.42578125" style="54"/>
    <col min="9748" max="9748" width="13.28515625" style="54" customWidth="1"/>
    <col min="9749" max="9984" width="11.42578125" style="54"/>
    <col min="9985" max="9985" width="39" style="54" customWidth="1"/>
    <col min="9986" max="9986" width="12.28515625" style="54" customWidth="1"/>
    <col min="9987" max="9988" width="30.85546875" style="54" customWidth="1"/>
    <col min="9989" max="9989" width="29.42578125" style="54" customWidth="1"/>
    <col min="9990" max="9990" width="10.85546875" style="54" customWidth="1"/>
    <col min="9991" max="9991" width="11.140625" style="54" customWidth="1"/>
    <col min="9992" max="9992" width="10.5703125" style="54" customWidth="1"/>
    <col min="9993" max="9993" width="10.85546875" style="54" customWidth="1"/>
    <col min="9994" max="9994" width="11" style="54" customWidth="1"/>
    <col min="9995" max="9995" width="10.85546875" style="54" customWidth="1"/>
    <col min="9996" max="9996" width="11.42578125" style="54"/>
    <col min="9997" max="9997" width="10.85546875" style="54" customWidth="1"/>
    <col min="9998" max="9998" width="12.7109375" style="54" customWidth="1"/>
    <col min="9999" max="9999" width="11" style="54" customWidth="1"/>
    <col min="10000" max="10001" width="12.7109375" style="54" customWidth="1"/>
    <col min="10002" max="10002" width="20.5703125" style="54" customWidth="1"/>
    <col min="10003" max="10003" width="11.42578125" style="54"/>
    <col min="10004" max="10004" width="13.28515625" style="54" customWidth="1"/>
    <col min="10005" max="10240" width="11.42578125" style="54"/>
    <col min="10241" max="10241" width="39" style="54" customWidth="1"/>
    <col min="10242" max="10242" width="12.28515625" style="54" customWidth="1"/>
    <col min="10243" max="10244" width="30.85546875" style="54" customWidth="1"/>
    <col min="10245" max="10245" width="29.42578125" style="54" customWidth="1"/>
    <col min="10246" max="10246" width="10.85546875" style="54" customWidth="1"/>
    <col min="10247" max="10247" width="11.140625" style="54" customWidth="1"/>
    <col min="10248" max="10248" width="10.5703125" style="54" customWidth="1"/>
    <col min="10249" max="10249" width="10.85546875" style="54" customWidth="1"/>
    <col min="10250" max="10250" width="11" style="54" customWidth="1"/>
    <col min="10251" max="10251" width="10.85546875" style="54" customWidth="1"/>
    <col min="10252" max="10252" width="11.42578125" style="54"/>
    <col min="10253" max="10253" width="10.85546875" style="54" customWidth="1"/>
    <col min="10254" max="10254" width="12.7109375" style="54" customWidth="1"/>
    <col min="10255" max="10255" width="11" style="54" customWidth="1"/>
    <col min="10256" max="10257" width="12.7109375" style="54" customWidth="1"/>
    <col min="10258" max="10258" width="20.5703125" style="54" customWidth="1"/>
    <col min="10259" max="10259" width="11.42578125" style="54"/>
    <col min="10260" max="10260" width="13.28515625" style="54" customWidth="1"/>
    <col min="10261" max="10496" width="11.42578125" style="54"/>
    <col min="10497" max="10497" width="39" style="54" customWidth="1"/>
    <col min="10498" max="10498" width="12.28515625" style="54" customWidth="1"/>
    <col min="10499" max="10500" width="30.85546875" style="54" customWidth="1"/>
    <col min="10501" max="10501" width="29.42578125" style="54" customWidth="1"/>
    <col min="10502" max="10502" width="10.85546875" style="54" customWidth="1"/>
    <col min="10503" max="10503" width="11.140625" style="54" customWidth="1"/>
    <col min="10504" max="10504" width="10.5703125" style="54" customWidth="1"/>
    <col min="10505" max="10505" width="10.85546875" style="54" customWidth="1"/>
    <col min="10506" max="10506" width="11" style="54" customWidth="1"/>
    <col min="10507" max="10507" width="10.85546875" style="54" customWidth="1"/>
    <col min="10508" max="10508" width="11.42578125" style="54"/>
    <col min="10509" max="10509" width="10.85546875" style="54" customWidth="1"/>
    <col min="10510" max="10510" width="12.7109375" style="54" customWidth="1"/>
    <col min="10511" max="10511" width="11" style="54" customWidth="1"/>
    <col min="10512" max="10513" width="12.7109375" style="54" customWidth="1"/>
    <col min="10514" max="10514" width="20.5703125" style="54" customWidth="1"/>
    <col min="10515" max="10515" width="11.42578125" style="54"/>
    <col min="10516" max="10516" width="13.28515625" style="54" customWidth="1"/>
    <col min="10517" max="10752" width="11.42578125" style="54"/>
    <col min="10753" max="10753" width="39" style="54" customWidth="1"/>
    <col min="10754" max="10754" width="12.28515625" style="54" customWidth="1"/>
    <col min="10755" max="10756" width="30.85546875" style="54" customWidth="1"/>
    <col min="10757" max="10757" width="29.42578125" style="54" customWidth="1"/>
    <col min="10758" max="10758" width="10.85546875" style="54" customWidth="1"/>
    <col min="10759" max="10759" width="11.140625" style="54" customWidth="1"/>
    <col min="10760" max="10760" width="10.5703125" style="54" customWidth="1"/>
    <col min="10761" max="10761" width="10.85546875" style="54" customWidth="1"/>
    <col min="10762" max="10762" width="11" style="54" customWidth="1"/>
    <col min="10763" max="10763" width="10.85546875" style="54" customWidth="1"/>
    <col min="10764" max="10764" width="11.42578125" style="54"/>
    <col min="10765" max="10765" width="10.85546875" style="54" customWidth="1"/>
    <col min="10766" max="10766" width="12.7109375" style="54" customWidth="1"/>
    <col min="10767" max="10767" width="11" style="54" customWidth="1"/>
    <col min="10768" max="10769" width="12.7109375" style="54" customWidth="1"/>
    <col min="10770" max="10770" width="20.5703125" style="54" customWidth="1"/>
    <col min="10771" max="10771" width="11.42578125" style="54"/>
    <col min="10772" max="10772" width="13.28515625" style="54" customWidth="1"/>
    <col min="10773" max="11008" width="11.42578125" style="54"/>
    <col min="11009" max="11009" width="39" style="54" customWidth="1"/>
    <col min="11010" max="11010" width="12.28515625" style="54" customWidth="1"/>
    <col min="11011" max="11012" width="30.85546875" style="54" customWidth="1"/>
    <col min="11013" max="11013" width="29.42578125" style="54" customWidth="1"/>
    <col min="11014" max="11014" width="10.85546875" style="54" customWidth="1"/>
    <col min="11015" max="11015" width="11.140625" style="54" customWidth="1"/>
    <col min="11016" max="11016" width="10.5703125" style="54" customWidth="1"/>
    <col min="11017" max="11017" width="10.85546875" style="54" customWidth="1"/>
    <col min="11018" max="11018" width="11" style="54" customWidth="1"/>
    <col min="11019" max="11019" width="10.85546875" style="54" customWidth="1"/>
    <col min="11020" max="11020" width="11.42578125" style="54"/>
    <col min="11021" max="11021" width="10.85546875" style="54" customWidth="1"/>
    <col min="11022" max="11022" width="12.7109375" style="54" customWidth="1"/>
    <col min="11023" max="11023" width="11" style="54" customWidth="1"/>
    <col min="11024" max="11025" width="12.7109375" style="54" customWidth="1"/>
    <col min="11026" max="11026" width="20.5703125" style="54" customWidth="1"/>
    <col min="11027" max="11027" width="11.42578125" style="54"/>
    <col min="11028" max="11028" width="13.28515625" style="54" customWidth="1"/>
    <col min="11029" max="11264" width="11.42578125" style="54"/>
    <col min="11265" max="11265" width="39" style="54" customWidth="1"/>
    <col min="11266" max="11266" width="12.28515625" style="54" customWidth="1"/>
    <col min="11267" max="11268" width="30.85546875" style="54" customWidth="1"/>
    <col min="11269" max="11269" width="29.42578125" style="54" customWidth="1"/>
    <col min="11270" max="11270" width="10.85546875" style="54" customWidth="1"/>
    <col min="11271" max="11271" width="11.140625" style="54" customWidth="1"/>
    <col min="11272" max="11272" width="10.5703125" style="54" customWidth="1"/>
    <col min="11273" max="11273" width="10.85546875" style="54" customWidth="1"/>
    <col min="11274" max="11274" width="11" style="54" customWidth="1"/>
    <col min="11275" max="11275" width="10.85546875" style="54" customWidth="1"/>
    <col min="11276" max="11276" width="11.42578125" style="54"/>
    <col min="11277" max="11277" width="10.85546875" style="54" customWidth="1"/>
    <col min="11278" max="11278" width="12.7109375" style="54" customWidth="1"/>
    <col min="11279" max="11279" width="11" style="54" customWidth="1"/>
    <col min="11280" max="11281" width="12.7109375" style="54" customWidth="1"/>
    <col min="11282" max="11282" width="20.5703125" style="54" customWidth="1"/>
    <col min="11283" max="11283" width="11.42578125" style="54"/>
    <col min="11284" max="11284" width="13.28515625" style="54" customWidth="1"/>
    <col min="11285" max="11520" width="11.42578125" style="54"/>
    <col min="11521" max="11521" width="39" style="54" customWidth="1"/>
    <col min="11522" max="11522" width="12.28515625" style="54" customWidth="1"/>
    <col min="11523" max="11524" width="30.85546875" style="54" customWidth="1"/>
    <col min="11525" max="11525" width="29.42578125" style="54" customWidth="1"/>
    <col min="11526" max="11526" width="10.85546875" style="54" customWidth="1"/>
    <col min="11527" max="11527" width="11.140625" style="54" customWidth="1"/>
    <col min="11528" max="11528" width="10.5703125" style="54" customWidth="1"/>
    <col min="11529" max="11529" width="10.85546875" style="54" customWidth="1"/>
    <col min="11530" max="11530" width="11" style="54" customWidth="1"/>
    <col min="11531" max="11531" width="10.85546875" style="54" customWidth="1"/>
    <col min="11532" max="11532" width="11.42578125" style="54"/>
    <col min="11533" max="11533" width="10.85546875" style="54" customWidth="1"/>
    <col min="11534" max="11534" width="12.7109375" style="54" customWidth="1"/>
    <col min="11535" max="11535" width="11" style="54" customWidth="1"/>
    <col min="11536" max="11537" width="12.7109375" style="54" customWidth="1"/>
    <col min="11538" max="11538" width="20.5703125" style="54" customWidth="1"/>
    <col min="11539" max="11539" width="11.42578125" style="54"/>
    <col min="11540" max="11540" width="13.28515625" style="54" customWidth="1"/>
    <col min="11541" max="11776" width="11.42578125" style="54"/>
    <col min="11777" max="11777" width="39" style="54" customWidth="1"/>
    <col min="11778" max="11778" width="12.28515625" style="54" customWidth="1"/>
    <col min="11779" max="11780" width="30.85546875" style="54" customWidth="1"/>
    <col min="11781" max="11781" width="29.42578125" style="54" customWidth="1"/>
    <col min="11782" max="11782" width="10.85546875" style="54" customWidth="1"/>
    <col min="11783" max="11783" width="11.140625" style="54" customWidth="1"/>
    <col min="11784" max="11784" width="10.5703125" style="54" customWidth="1"/>
    <col min="11785" max="11785" width="10.85546875" style="54" customWidth="1"/>
    <col min="11786" max="11786" width="11" style="54" customWidth="1"/>
    <col min="11787" max="11787" width="10.85546875" style="54" customWidth="1"/>
    <col min="11788" max="11788" width="11.42578125" style="54"/>
    <col min="11789" max="11789" width="10.85546875" style="54" customWidth="1"/>
    <col min="11790" max="11790" width="12.7109375" style="54" customWidth="1"/>
    <col min="11791" max="11791" width="11" style="54" customWidth="1"/>
    <col min="11792" max="11793" width="12.7109375" style="54" customWidth="1"/>
    <col min="11794" max="11794" width="20.5703125" style="54" customWidth="1"/>
    <col min="11795" max="11795" width="11.42578125" style="54"/>
    <col min="11796" max="11796" width="13.28515625" style="54" customWidth="1"/>
    <col min="11797" max="12032" width="11.42578125" style="54"/>
    <col min="12033" max="12033" width="39" style="54" customWidth="1"/>
    <col min="12034" max="12034" width="12.28515625" style="54" customWidth="1"/>
    <col min="12035" max="12036" width="30.85546875" style="54" customWidth="1"/>
    <col min="12037" max="12037" width="29.42578125" style="54" customWidth="1"/>
    <col min="12038" max="12038" width="10.85546875" style="54" customWidth="1"/>
    <col min="12039" max="12039" width="11.140625" style="54" customWidth="1"/>
    <col min="12040" max="12040" width="10.5703125" style="54" customWidth="1"/>
    <col min="12041" max="12041" width="10.85546875" style="54" customWidth="1"/>
    <col min="12042" max="12042" width="11" style="54" customWidth="1"/>
    <col min="12043" max="12043" width="10.85546875" style="54" customWidth="1"/>
    <col min="12044" max="12044" width="11.42578125" style="54"/>
    <col min="12045" max="12045" width="10.85546875" style="54" customWidth="1"/>
    <col min="12046" max="12046" width="12.7109375" style="54" customWidth="1"/>
    <col min="12047" max="12047" width="11" style="54" customWidth="1"/>
    <col min="12048" max="12049" width="12.7109375" style="54" customWidth="1"/>
    <col min="12050" max="12050" width="20.5703125" style="54" customWidth="1"/>
    <col min="12051" max="12051" width="11.42578125" style="54"/>
    <col min="12052" max="12052" width="13.28515625" style="54" customWidth="1"/>
    <col min="12053" max="12288" width="11.42578125" style="54"/>
    <col min="12289" max="12289" width="39" style="54" customWidth="1"/>
    <col min="12290" max="12290" width="12.28515625" style="54" customWidth="1"/>
    <col min="12291" max="12292" width="30.85546875" style="54" customWidth="1"/>
    <col min="12293" max="12293" width="29.42578125" style="54" customWidth="1"/>
    <col min="12294" max="12294" width="10.85546875" style="54" customWidth="1"/>
    <col min="12295" max="12295" width="11.140625" style="54" customWidth="1"/>
    <col min="12296" max="12296" width="10.5703125" style="54" customWidth="1"/>
    <col min="12297" max="12297" width="10.85546875" style="54" customWidth="1"/>
    <col min="12298" max="12298" width="11" style="54" customWidth="1"/>
    <col min="12299" max="12299" width="10.85546875" style="54" customWidth="1"/>
    <col min="12300" max="12300" width="11.42578125" style="54"/>
    <col min="12301" max="12301" width="10.85546875" style="54" customWidth="1"/>
    <col min="12302" max="12302" width="12.7109375" style="54" customWidth="1"/>
    <col min="12303" max="12303" width="11" style="54" customWidth="1"/>
    <col min="12304" max="12305" width="12.7109375" style="54" customWidth="1"/>
    <col min="12306" max="12306" width="20.5703125" style="54" customWidth="1"/>
    <col min="12307" max="12307" width="11.42578125" style="54"/>
    <col min="12308" max="12308" width="13.28515625" style="54" customWidth="1"/>
    <col min="12309" max="12544" width="11.42578125" style="54"/>
    <col min="12545" max="12545" width="39" style="54" customWidth="1"/>
    <col min="12546" max="12546" width="12.28515625" style="54" customWidth="1"/>
    <col min="12547" max="12548" width="30.85546875" style="54" customWidth="1"/>
    <col min="12549" max="12549" width="29.42578125" style="54" customWidth="1"/>
    <col min="12550" max="12550" width="10.85546875" style="54" customWidth="1"/>
    <col min="12551" max="12551" width="11.140625" style="54" customWidth="1"/>
    <col min="12552" max="12552" width="10.5703125" style="54" customWidth="1"/>
    <col min="12553" max="12553" width="10.85546875" style="54" customWidth="1"/>
    <col min="12554" max="12554" width="11" style="54" customWidth="1"/>
    <col min="12555" max="12555" width="10.85546875" style="54" customWidth="1"/>
    <col min="12556" max="12556" width="11.42578125" style="54"/>
    <col min="12557" max="12557" width="10.85546875" style="54" customWidth="1"/>
    <col min="12558" max="12558" width="12.7109375" style="54" customWidth="1"/>
    <col min="12559" max="12559" width="11" style="54" customWidth="1"/>
    <col min="12560" max="12561" width="12.7109375" style="54" customWidth="1"/>
    <col min="12562" max="12562" width="20.5703125" style="54" customWidth="1"/>
    <col min="12563" max="12563" width="11.42578125" style="54"/>
    <col min="12564" max="12564" width="13.28515625" style="54" customWidth="1"/>
    <col min="12565" max="12800" width="11.42578125" style="54"/>
    <col min="12801" max="12801" width="39" style="54" customWidth="1"/>
    <col min="12802" max="12802" width="12.28515625" style="54" customWidth="1"/>
    <col min="12803" max="12804" width="30.85546875" style="54" customWidth="1"/>
    <col min="12805" max="12805" width="29.42578125" style="54" customWidth="1"/>
    <col min="12806" max="12806" width="10.85546875" style="54" customWidth="1"/>
    <col min="12807" max="12807" width="11.140625" style="54" customWidth="1"/>
    <col min="12808" max="12808" width="10.5703125" style="54" customWidth="1"/>
    <col min="12809" max="12809" width="10.85546875" style="54" customWidth="1"/>
    <col min="12810" max="12810" width="11" style="54" customWidth="1"/>
    <col min="12811" max="12811" width="10.85546875" style="54" customWidth="1"/>
    <col min="12812" max="12812" width="11.42578125" style="54"/>
    <col min="12813" max="12813" width="10.85546875" style="54" customWidth="1"/>
    <col min="12814" max="12814" width="12.7109375" style="54" customWidth="1"/>
    <col min="12815" max="12815" width="11" style="54" customWidth="1"/>
    <col min="12816" max="12817" width="12.7109375" style="54" customWidth="1"/>
    <col min="12818" max="12818" width="20.5703125" style="54" customWidth="1"/>
    <col min="12819" max="12819" width="11.42578125" style="54"/>
    <col min="12820" max="12820" width="13.28515625" style="54" customWidth="1"/>
    <col min="12821" max="13056" width="11.42578125" style="54"/>
    <col min="13057" max="13057" width="39" style="54" customWidth="1"/>
    <col min="13058" max="13058" width="12.28515625" style="54" customWidth="1"/>
    <col min="13059" max="13060" width="30.85546875" style="54" customWidth="1"/>
    <col min="13061" max="13061" width="29.42578125" style="54" customWidth="1"/>
    <col min="13062" max="13062" width="10.85546875" style="54" customWidth="1"/>
    <col min="13063" max="13063" width="11.140625" style="54" customWidth="1"/>
    <col min="13064" max="13064" width="10.5703125" style="54" customWidth="1"/>
    <col min="13065" max="13065" width="10.85546875" style="54" customWidth="1"/>
    <col min="13066" max="13066" width="11" style="54" customWidth="1"/>
    <col min="13067" max="13067" width="10.85546875" style="54" customWidth="1"/>
    <col min="13068" max="13068" width="11.42578125" style="54"/>
    <col min="13069" max="13069" width="10.85546875" style="54" customWidth="1"/>
    <col min="13070" max="13070" width="12.7109375" style="54" customWidth="1"/>
    <col min="13071" max="13071" width="11" style="54" customWidth="1"/>
    <col min="13072" max="13073" width="12.7109375" style="54" customWidth="1"/>
    <col min="13074" max="13074" width="20.5703125" style="54" customWidth="1"/>
    <col min="13075" max="13075" width="11.42578125" style="54"/>
    <col min="13076" max="13076" width="13.28515625" style="54" customWidth="1"/>
    <col min="13077" max="13312" width="11.42578125" style="54"/>
    <col min="13313" max="13313" width="39" style="54" customWidth="1"/>
    <col min="13314" max="13314" width="12.28515625" style="54" customWidth="1"/>
    <col min="13315" max="13316" width="30.85546875" style="54" customWidth="1"/>
    <col min="13317" max="13317" width="29.42578125" style="54" customWidth="1"/>
    <col min="13318" max="13318" width="10.85546875" style="54" customWidth="1"/>
    <col min="13319" max="13319" width="11.140625" style="54" customWidth="1"/>
    <col min="13320" max="13320" width="10.5703125" style="54" customWidth="1"/>
    <col min="13321" max="13321" width="10.85546875" style="54" customWidth="1"/>
    <col min="13322" max="13322" width="11" style="54" customWidth="1"/>
    <col min="13323" max="13323" width="10.85546875" style="54" customWidth="1"/>
    <col min="13324" max="13324" width="11.42578125" style="54"/>
    <col min="13325" max="13325" width="10.85546875" style="54" customWidth="1"/>
    <col min="13326" max="13326" width="12.7109375" style="54" customWidth="1"/>
    <col min="13327" max="13327" width="11" style="54" customWidth="1"/>
    <col min="13328" max="13329" width="12.7109375" style="54" customWidth="1"/>
    <col min="13330" max="13330" width="20.5703125" style="54" customWidth="1"/>
    <col min="13331" max="13331" width="11.42578125" style="54"/>
    <col min="13332" max="13332" width="13.28515625" style="54" customWidth="1"/>
    <col min="13333" max="13568" width="11.42578125" style="54"/>
    <col min="13569" max="13569" width="39" style="54" customWidth="1"/>
    <col min="13570" max="13570" width="12.28515625" style="54" customWidth="1"/>
    <col min="13571" max="13572" width="30.85546875" style="54" customWidth="1"/>
    <col min="13573" max="13573" width="29.42578125" style="54" customWidth="1"/>
    <col min="13574" max="13574" width="10.85546875" style="54" customWidth="1"/>
    <col min="13575" max="13575" width="11.140625" style="54" customWidth="1"/>
    <col min="13576" max="13576" width="10.5703125" style="54" customWidth="1"/>
    <col min="13577" max="13577" width="10.85546875" style="54" customWidth="1"/>
    <col min="13578" max="13578" width="11" style="54" customWidth="1"/>
    <col min="13579" max="13579" width="10.85546875" style="54" customWidth="1"/>
    <col min="13580" max="13580" width="11.42578125" style="54"/>
    <col min="13581" max="13581" width="10.85546875" style="54" customWidth="1"/>
    <col min="13582" max="13582" width="12.7109375" style="54" customWidth="1"/>
    <col min="13583" max="13583" width="11" style="54" customWidth="1"/>
    <col min="13584" max="13585" width="12.7109375" style="54" customWidth="1"/>
    <col min="13586" max="13586" width="20.5703125" style="54" customWidth="1"/>
    <col min="13587" max="13587" width="11.42578125" style="54"/>
    <col min="13588" max="13588" width="13.28515625" style="54" customWidth="1"/>
    <col min="13589" max="13824" width="11.42578125" style="54"/>
    <col min="13825" max="13825" width="39" style="54" customWidth="1"/>
    <col min="13826" max="13826" width="12.28515625" style="54" customWidth="1"/>
    <col min="13827" max="13828" width="30.85546875" style="54" customWidth="1"/>
    <col min="13829" max="13829" width="29.42578125" style="54" customWidth="1"/>
    <col min="13830" max="13830" width="10.85546875" style="54" customWidth="1"/>
    <col min="13831" max="13831" width="11.140625" style="54" customWidth="1"/>
    <col min="13832" max="13832" width="10.5703125" style="54" customWidth="1"/>
    <col min="13833" max="13833" width="10.85546875" style="54" customWidth="1"/>
    <col min="13834" max="13834" width="11" style="54" customWidth="1"/>
    <col min="13835" max="13835" width="10.85546875" style="54" customWidth="1"/>
    <col min="13836" max="13836" width="11.42578125" style="54"/>
    <col min="13837" max="13837" width="10.85546875" style="54" customWidth="1"/>
    <col min="13838" max="13838" width="12.7109375" style="54" customWidth="1"/>
    <col min="13839" max="13839" width="11" style="54" customWidth="1"/>
    <col min="13840" max="13841" width="12.7109375" style="54" customWidth="1"/>
    <col min="13842" max="13842" width="20.5703125" style="54" customWidth="1"/>
    <col min="13843" max="13843" width="11.42578125" style="54"/>
    <col min="13844" max="13844" width="13.28515625" style="54" customWidth="1"/>
    <col min="13845" max="14080" width="11.42578125" style="54"/>
    <col min="14081" max="14081" width="39" style="54" customWidth="1"/>
    <col min="14082" max="14082" width="12.28515625" style="54" customWidth="1"/>
    <col min="14083" max="14084" width="30.85546875" style="54" customWidth="1"/>
    <col min="14085" max="14085" width="29.42578125" style="54" customWidth="1"/>
    <col min="14086" max="14086" width="10.85546875" style="54" customWidth="1"/>
    <col min="14087" max="14087" width="11.140625" style="54" customWidth="1"/>
    <col min="14088" max="14088" width="10.5703125" style="54" customWidth="1"/>
    <col min="14089" max="14089" width="10.85546875" style="54" customWidth="1"/>
    <col min="14090" max="14090" width="11" style="54" customWidth="1"/>
    <col min="14091" max="14091" width="10.85546875" style="54" customWidth="1"/>
    <col min="14092" max="14092" width="11.42578125" style="54"/>
    <col min="14093" max="14093" width="10.85546875" style="54" customWidth="1"/>
    <col min="14094" max="14094" width="12.7109375" style="54" customWidth="1"/>
    <col min="14095" max="14095" width="11" style="54" customWidth="1"/>
    <col min="14096" max="14097" width="12.7109375" style="54" customWidth="1"/>
    <col min="14098" max="14098" width="20.5703125" style="54" customWidth="1"/>
    <col min="14099" max="14099" width="11.42578125" style="54"/>
    <col min="14100" max="14100" width="13.28515625" style="54" customWidth="1"/>
    <col min="14101" max="14336" width="11.42578125" style="54"/>
    <col min="14337" max="14337" width="39" style="54" customWidth="1"/>
    <col min="14338" max="14338" width="12.28515625" style="54" customWidth="1"/>
    <col min="14339" max="14340" width="30.85546875" style="54" customWidth="1"/>
    <col min="14341" max="14341" width="29.42578125" style="54" customWidth="1"/>
    <col min="14342" max="14342" width="10.85546875" style="54" customWidth="1"/>
    <col min="14343" max="14343" width="11.140625" style="54" customWidth="1"/>
    <col min="14344" max="14344" width="10.5703125" style="54" customWidth="1"/>
    <col min="14345" max="14345" width="10.85546875" style="54" customWidth="1"/>
    <col min="14346" max="14346" width="11" style="54" customWidth="1"/>
    <col min="14347" max="14347" width="10.85546875" style="54" customWidth="1"/>
    <col min="14348" max="14348" width="11.42578125" style="54"/>
    <col min="14349" max="14349" width="10.85546875" style="54" customWidth="1"/>
    <col min="14350" max="14350" width="12.7109375" style="54" customWidth="1"/>
    <col min="14351" max="14351" width="11" style="54" customWidth="1"/>
    <col min="14352" max="14353" width="12.7109375" style="54" customWidth="1"/>
    <col min="14354" max="14354" width="20.5703125" style="54" customWidth="1"/>
    <col min="14355" max="14355" width="11.42578125" style="54"/>
    <col min="14356" max="14356" width="13.28515625" style="54" customWidth="1"/>
    <col min="14357" max="14592" width="11.42578125" style="54"/>
    <col min="14593" max="14593" width="39" style="54" customWidth="1"/>
    <col min="14594" max="14594" width="12.28515625" style="54" customWidth="1"/>
    <col min="14595" max="14596" width="30.85546875" style="54" customWidth="1"/>
    <col min="14597" max="14597" width="29.42578125" style="54" customWidth="1"/>
    <col min="14598" max="14598" width="10.85546875" style="54" customWidth="1"/>
    <col min="14599" max="14599" width="11.140625" style="54" customWidth="1"/>
    <col min="14600" max="14600" width="10.5703125" style="54" customWidth="1"/>
    <col min="14601" max="14601" width="10.85546875" style="54" customWidth="1"/>
    <col min="14602" max="14602" width="11" style="54" customWidth="1"/>
    <col min="14603" max="14603" width="10.85546875" style="54" customWidth="1"/>
    <col min="14604" max="14604" width="11.42578125" style="54"/>
    <col min="14605" max="14605" width="10.85546875" style="54" customWidth="1"/>
    <col min="14606" max="14606" width="12.7109375" style="54" customWidth="1"/>
    <col min="14607" max="14607" width="11" style="54" customWidth="1"/>
    <col min="14608" max="14609" width="12.7109375" style="54" customWidth="1"/>
    <col min="14610" max="14610" width="20.5703125" style="54" customWidth="1"/>
    <col min="14611" max="14611" width="11.42578125" style="54"/>
    <col min="14612" max="14612" width="13.28515625" style="54" customWidth="1"/>
    <col min="14613" max="14848" width="11.42578125" style="54"/>
    <col min="14849" max="14849" width="39" style="54" customWidth="1"/>
    <col min="14850" max="14850" width="12.28515625" style="54" customWidth="1"/>
    <col min="14851" max="14852" width="30.85546875" style="54" customWidth="1"/>
    <col min="14853" max="14853" width="29.42578125" style="54" customWidth="1"/>
    <col min="14854" max="14854" width="10.85546875" style="54" customWidth="1"/>
    <col min="14855" max="14855" width="11.140625" style="54" customWidth="1"/>
    <col min="14856" max="14856" width="10.5703125" style="54" customWidth="1"/>
    <col min="14857" max="14857" width="10.85546875" style="54" customWidth="1"/>
    <col min="14858" max="14858" width="11" style="54" customWidth="1"/>
    <col min="14859" max="14859" width="10.85546875" style="54" customWidth="1"/>
    <col min="14860" max="14860" width="11.42578125" style="54"/>
    <col min="14861" max="14861" width="10.85546875" style="54" customWidth="1"/>
    <col min="14862" max="14862" width="12.7109375" style="54" customWidth="1"/>
    <col min="14863" max="14863" width="11" style="54" customWidth="1"/>
    <col min="14864" max="14865" width="12.7109375" style="54" customWidth="1"/>
    <col min="14866" max="14866" width="20.5703125" style="54" customWidth="1"/>
    <col min="14867" max="14867" width="11.42578125" style="54"/>
    <col min="14868" max="14868" width="13.28515625" style="54" customWidth="1"/>
    <col min="14869" max="15104" width="11.42578125" style="54"/>
    <col min="15105" max="15105" width="39" style="54" customWidth="1"/>
    <col min="15106" max="15106" width="12.28515625" style="54" customWidth="1"/>
    <col min="15107" max="15108" width="30.85546875" style="54" customWidth="1"/>
    <col min="15109" max="15109" width="29.42578125" style="54" customWidth="1"/>
    <col min="15110" max="15110" width="10.85546875" style="54" customWidth="1"/>
    <col min="15111" max="15111" width="11.140625" style="54" customWidth="1"/>
    <col min="15112" max="15112" width="10.5703125" style="54" customWidth="1"/>
    <col min="15113" max="15113" width="10.85546875" style="54" customWidth="1"/>
    <col min="15114" max="15114" width="11" style="54" customWidth="1"/>
    <col min="15115" max="15115" width="10.85546875" style="54" customWidth="1"/>
    <col min="15116" max="15116" width="11.42578125" style="54"/>
    <col min="15117" max="15117" width="10.85546875" style="54" customWidth="1"/>
    <col min="15118" max="15118" width="12.7109375" style="54" customWidth="1"/>
    <col min="15119" max="15119" width="11" style="54" customWidth="1"/>
    <col min="15120" max="15121" width="12.7109375" style="54" customWidth="1"/>
    <col min="15122" max="15122" width="20.5703125" style="54" customWidth="1"/>
    <col min="15123" max="15123" width="11.42578125" style="54"/>
    <col min="15124" max="15124" width="13.28515625" style="54" customWidth="1"/>
    <col min="15125" max="15360" width="11.42578125" style="54"/>
    <col min="15361" max="15361" width="39" style="54" customWidth="1"/>
    <col min="15362" max="15362" width="12.28515625" style="54" customWidth="1"/>
    <col min="15363" max="15364" width="30.85546875" style="54" customWidth="1"/>
    <col min="15365" max="15365" width="29.42578125" style="54" customWidth="1"/>
    <col min="15366" max="15366" width="10.85546875" style="54" customWidth="1"/>
    <col min="15367" max="15367" width="11.140625" style="54" customWidth="1"/>
    <col min="15368" max="15368" width="10.5703125" style="54" customWidth="1"/>
    <col min="15369" max="15369" width="10.85546875" style="54" customWidth="1"/>
    <col min="15370" max="15370" width="11" style="54" customWidth="1"/>
    <col min="15371" max="15371" width="10.85546875" style="54" customWidth="1"/>
    <col min="15372" max="15372" width="11.42578125" style="54"/>
    <col min="15373" max="15373" width="10.85546875" style="54" customWidth="1"/>
    <col min="15374" max="15374" width="12.7109375" style="54" customWidth="1"/>
    <col min="15375" max="15375" width="11" style="54" customWidth="1"/>
    <col min="15376" max="15377" width="12.7109375" style="54" customWidth="1"/>
    <col min="15378" max="15378" width="20.5703125" style="54" customWidth="1"/>
    <col min="15379" max="15379" width="11.42578125" style="54"/>
    <col min="15380" max="15380" width="13.28515625" style="54" customWidth="1"/>
    <col min="15381" max="15616" width="11.42578125" style="54"/>
    <col min="15617" max="15617" width="39" style="54" customWidth="1"/>
    <col min="15618" max="15618" width="12.28515625" style="54" customWidth="1"/>
    <col min="15619" max="15620" width="30.85546875" style="54" customWidth="1"/>
    <col min="15621" max="15621" width="29.42578125" style="54" customWidth="1"/>
    <col min="15622" max="15622" width="10.85546875" style="54" customWidth="1"/>
    <col min="15623" max="15623" width="11.140625" style="54" customWidth="1"/>
    <col min="15624" max="15624" width="10.5703125" style="54" customWidth="1"/>
    <col min="15625" max="15625" width="10.85546875" style="54" customWidth="1"/>
    <col min="15626" max="15626" width="11" style="54" customWidth="1"/>
    <col min="15627" max="15627" width="10.85546875" style="54" customWidth="1"/>
    <col min="15628" max="15628" width="11.42578125" style="54"/>
    <col min="15629" max="15629" width="10.85546875" style="54" customWidth="1"/>
    <col min="15630" max="15630" width="12.7109375" style="54" customWidth="1"/>
    <col min="15631" max="15631" width="11" style="54" customWidth="1"/>
    <col min="15632" max="15633" width="12.7109375" style="54" customWidth="1"/>
    <col min="15634" max="15634" width="20.5703125" style="54" customWidth="1"/>
    <col min="15635" max="15635" width="11.42578125" style="54"/>
    <col min="15636" max="15636" width="13.28515625" style="54" customWidth="1"/>
    <col min="15637" max="15872" width="11.42578125" style="54"/>
    <col min="15873" max="15873" width="39" style="54" customWidth="1"/>
    <col min="15874" max="15874" width="12.28515625" style="54" customWidth="1"/>
    <col min="15875" max="15876" width="30.85546875" style="54" customWidth="1"/>
    <col min="15877" max="15877" width="29.42578125" style="54" customWidth="1"/>
    <col min="15878" max="15878" width="10.85546875" style="54" customWidth="1"/>
    <col min="15879" max="15879" width="11.140625" style="54" customWidth="1"/>
    <col min="15880" max="15880" width="10.5703125" style="54" customWidth="1"/>
    <col min="15881" max="15881" width="10.85546875" style="54" customWidth="1"/>
    <col min="15882" max="15882" width="11" style="54" customWidth="1"/>
    <col min="15883" max="15883" width="10.85546875" style="54" customWidth="1"/>
    <col min="15884" max="15884" width="11.42578125" style="54"/>
    <col min="15885" max="15885" width="10.85546875" style="54" customWidth="1"/>
    <col min="15886" max="15886" width="12.7109375" style="54" customWidth="1"/>
    <col min="15887" max="15887" width="11" style="54" customWidth="1"/>
    <col min="15888" max="15889" width="12.7109375" style="54" customWidth="1"/>
    <col min="15890" max="15890" width="20.5703125" style="54" customWidth="1"/>
    <col min="15891" max="15891" width="11.42578125" style="54"/>
    <col min="15892" max="15892" width="13.28515625" style="54" customWidth="1"/>
    <col min="15893" max="16128" width="11.42578125" style="54"/>
    <col min="16129" max="16129" width="39" style="54" customWidth="1"/>
    <col min="16130" max="16130" width="12.28515625" style="54" customWidth="1"/>
    <col min="16131" max="16132" width="30.85546875" style="54" customWidth="1"/>
    <col min="16133" max="16133" width="29.42578125" style="54" customWidth="1"/>
    <col min="16134" max="16134" width="10.85546875" style="54" customWidth="1"/>
    <col min="16135" max="16135" width="11.140625" style="54" customWidth="1"/>
    <col min="16136" max="16136" width="10.5703125" style="54" customWidth="1"/>
    <col min="16137" max="16137" width="10.85546875" style="54" customWidth="1"/>
    <col min="16138" max="16138" width="11" style="54" customWidth="1"/>
    <col min="16139" max="16139" width="10.85546875" style="54" customWidth="1"/>
    <col min="16140" max="16140" width="11.42578125" style="54"/>
    <col min="16141" max="16141" width="10.85546875" style="54" customWidth="1"/>
    <col min="16142" max="16142" width="12.7109375" style="54" customWidth="1"/>
    <col min="16143" max="16143" width="11" style="54" customWidth="1"/>
    <col min="16144" max="16145" width="12.7109375" style="54" customWidth="1"/>
    <col min="16146" max="16146" width="20.5703125" style="54" customWidth="1"/>
    <col min="16147" max="16147" width="11.42578125" style="54"/>
    <col min="16148" max="16148" width="13.28515625" style="54" customWidth="1"/>
    <col min="16149" max="16384" width="11.42578125" style="54"/>
  </cols>
  <sheetData>
    <row r="1" spans="1:19" ht="45" customHeight="1" x14ac:dyDescent="0.25">
      <c r="A1" s="325"/>
      <c r="B1" s="326" t="s">
        <v>720</v>
      </c>
      <c r="C1" s="327"/>
      <c r="D1" s="327"/>
      <c r="E1" s="327"/>
      <c r="F1" s="327"/>
      <c r="G1" s="327"/>
      <c r="H1" s="327"/>
      <c r="I1" s="327"/>
      <c r="J1" s="327"/>
      <c r="K1" s="327"/>
      <c r="L1" s="327"/>
      <c r="M1" s="327"/>
      <c r="N1" s="327"/>
      <c r="O1" s="327"/>
      <c r="P1" s="327"/>
      <c r="Q1" s="327"/>
      <c r="R1" s="328"/>
    </row>
    <row r="2" spans="1:19" ht="45" customHeight="1" x14ac:dyDescent="0.25">
      <c r="A2" s="325"/>
      <c r="B2" s="326" t="s">
        <v>721</v>
      </c>
      <c r="C2" s="327"/>
      <c r="D2" s="327"/>
      <c r="E2" s="327"/>
      <c r="F2" s="327"/>
      <c r="G2" s="327"/>
      <c r="H2" s="327"/>
      <c r="I2" s="327"/>
      <c r="J2" s="327"/>
      <c r="K2" s="327"/>
      <c r="L2" s="327"/>
      <c r="M2" s="327"/>
      <c r="N2" s="327"/>
      <c r="O2" s="327"/>
      <c r="P2" s="327"/>
      <c r="Q2" s="327"/>
      <c r="R2" s="328"/>
    </row>
    <row r="3" spans="1:19" x14ac:dyDescent="0.25">
      <c r="C3" s="329"/>
      <c r="D3" s="329"/>
      <c r="E3" s="329"/>
      <c r="F3" s="329"/>
      <c r="G3" s="329"/>
      <c r="H3" s="329"/>
      <c r="I3" s="329"/>
      <c r="J3" s="329"/>
      <c r="K3" s="329"/>
      <c r="L3" s="329"/>
      <c r="M3" s="329"/>
      <c r="N3" s="329"/>
      <c r="O3" s="329"/>
      <c r="P3" s="330"/>
      <c r="Q3" s="330"/>
      <c r="R3" s="329"/>
    </row>
    <row r="4" spans="1:19" ht="35.25" customHeight="1" x14ac:dyDescent="0.25">
      <c r="A4" s="56" t="s">
        <v>722</v>
      </c>
      <c r="B4" s="331" t="s">
        <v>723</v>
      </c>
      <c r="C4" s="331"/>
      <c r="D4" s="331"/>
      <c r="E4" s="331"/>
      <c r="F4" s="57"/>
      <c r="G4" s="57"/>
      <c r="H4" s="57"/>
      <c r="I4" s="57"/>
      <c r="J4" s="57"/>
      <c r="K4" s="57"/>
      <c r="L4" s="57"/>
      <c r="M4" s="57"/>
      <c r="N4" s="57"/>
      <c r="O4" s="56"/>
      <c r="P4" s="58"/>
      <c r="Q4" s="56" t="s">
        <v>724</v>
      </c>
      <c r="R4" s="58" t="s">
        <v>725</v>
      </c>
    </row>
    <row r="5" spans="1:19" ht="39" customHeight="1" x14ac:dyDescent="0.25">
      <c r="A5" s="56" t="s">
        <v>726</v>
      </c>
      <c r="B5" s="332" t="s">
        <v>727</v>
      </c>
      <c r="C5" s="332"/>
      <c r="D5" s="332"/>
      <c r="E5" s="332"/>
      <c r="F5" s="57"/>
      <c r="G5" s="57"/>
      <c r="H5" s="57"/>
      <c r="I5" s="57"/>
      <c r="J5" s="57"/>
      <c r="K5" s="57"/>
      <c r="L5" s="57"/>
      <c r="M5" s="57"/>
      <c r="N5" s="57"/>
      <c r="O5" s="57"/>
    </row>
    <row r="6" spans="1:19" ht="40.5" customHeight="1" x14ac:dyDescent="0.25"/>
    <row r="7" spans="1:19" s="59" customFormat="1" ht="36" customHeight="1" x14ac:dyDescent="0.25">
      <c r="A7" s="324" t="s">
        <v>728</v>
      </c>
      <c r="B7" s="324"/>
      <c r="C7" s="324" t="s">
        <v>729</v>
      </c>
      <c r="D7" s="324" t="s">
        <v>730</v>
      </c>
      <c r="E7" s="324" t="s">
        <v>731</v>
      </c>
      <c r="F7" s="349" t="s">
        <v>873</v>
      </c>
      <c r="G7" s="350"/>
      <c r="H7" s="350"/>
      <c r="I7" s="350"/>
      <c r="J7" s="350"/>
      <c r="K7" s="350"/>
      <c r="L7" s="350"/>
      <c r="M7" s="350"/>
      <c r="N7" s="350"/>
      <c r="O7" s="350"/>
      <c r="P7" s="350"/>
      <c r="Q7" s="351"/>
      <c r="R7" s="324" t="s">
        <v>732</v>
      </c>
    </row>
    <row r="8" spans="1:19" ht="36" customHeight="1" x14ac:dyDescent="0.25">
      <c r="A8" s="324"/>
      <c r="B8" s="324"/>
      <c r="C8" s="324"/>
      <c r="D8" s="324"/>
      <c r="E8" s="324"/>
      <c r="F8" s="60" t="s">
        <v>733</v>
      </c>
      <c r="G8" s="60" t="s">
        <v>734</v>
      </c>
      <c r="H8" s="60" t="s">
        <v>735</v>
      </c>
      <c r="I8" s="60" t="s">
        <v>736</v>
      </c>
      <c r="J8" s="60" t="s">
        <v>737</v>
      </c>
      <c r="K8" s="60" t="s">
        <v>738</v>
      </c>
      <c r="L8" s="60" t="s">
        <v>739</v>
      </c>
      <c r="M8" s="60" t="s">
        <v>740</v>
      </c>
      <c r="N8" s="60" t="s">
        <v>741</v>
      </c>
      <c r="O8" s="60" t="s">
        <v>742</v>
      </c>
      <c r="P8" s="60" t="s">
        <v>743</v>
      </c>
      <c r="Q8" s="60" t="s">
        <v>744</v>
      </c>
      <c r="R8" s="324"/>
    </row>
    <row r="9" spans="1:19" ht="71.25" x14ac:dyDescent="0.35">
      <c r="A9" s="361" t="s">
        <v>745</v>
      </c>
      <c r="B9" s="355"/>
      <c r="C9" s="35" t="s">
        <v>746</v>
      </c>
      <c r="D9" s="35" t="s">
        <v>747</v>
      </c>
      <c r="E9" s="61" t="s">
        <v>748</v>
      </c>
      <c r="F9" s="62"/>
      <c r="G9" s="62" t="s">
        <v>749</v>
      </c>
      <c r="H9" s="62"/>
      <c r="I9" s="62"/>
      <c r="J9" s="62"/>
      <c r="K9" s="62"/>
      <c r="L9" s="62"/>
      <c r="M9" s="62"/>
      <c r="N9" s="62"/>
      <c r="O9" s="62"/>
      <c r="P9" s="63"/>
      <c r="Q9" s="63"/>
      <c r="R9" s="64" t="s">
        <v>750</v>
      </c>
      <c r="S9" s="65"/>
    </row>
    <row r="10" spans="1:19" ht="42.75" customHeight="1" x14ac:dyDescent="0.35">
      <c r="A10" s="358"/>
      <c r="B10" s="359"/>
      <c r="C10" s="35" t="s">
        <v>751</v>
      </c>
      <c r="D10" s="35" t="s">
        <v>727</v>
      </c>
      <c r="E10" s="61" t="s">
        <v>752</v>
      </c>
      <c r="F10" s="62"/>
      <c r="G10" s="62"/>
      <c r="H10" s="62" t="s">
        <v>749</v>
      </c>
      <c r="I10" s="62"/>
      <c r="J10" s="62"/>
      <c r="K10" s="62"/>
      <c r="L10" s="62"/>
      <c r="M10" s="62"/>
      <c r="N10" s="62"/>
      <c r="O10" s="62"/>
      <c r="P10" s="63"/>
      <c r="Q10" s="63"/>
      <c r="R10" s="64" t="s">
        <v>750</v>
      </c>
      <c r="S10" s="65"/>
    </row>
    <row r="11" spans="1:19" ht="36" customHeight="1" x14ac:dyDescent="0.35">
      <c r="A11" s="358"/>
      <c r="B11" s="359"/>
      <c r="C11" s="35" t="s">
        <v>753</v>
      </c>
      <c r="D11" s="35" t="s">
        <v>754</v>
      </c>
      <c r="E11" s="61" t="s">
        <v>755</v>
      </c>
      <c r="F11" s="62"/>
      <c r="G11" s="62" t="s">
        <v>749</v>
      </c>
      <c r="H11" s="62"/>
      <c r="I11" s="62"/>
      <c r="J11" s="62"/>
      <c r="K11" s="62"/>
      <c r="L11" s="62"/>
      <c r="M11" s="62"/>
      <c r="N11" s="62"/>
      <c r="O11" s="62"/>
      <c r="P11" s="63"/>
      <c r="Q11" s="63"/>
      <c r="R11" s="64" t="s">
        <v>750</v>
      </c>
      <c r="S11" s="65"/>
    </row>
    <row r="12" spans="1:19" ht="30" x14ac:dyDescent="0.35">
      <c r="A12" s="360"/>
      <c r="B12" s="357"/>
      <c r="C12" s="35" t="s">
        <v>756</v>
      </c>
      <c r="D12" s="35" t="s">
        <v>757</v>
      </c>
      <c r="E12" s="61" t="s">
        <v>758</v>
      </c>
      <c r="F12" s="62"/>
      <c r="G12" s="62"/>
      <c r="H12" s="62" t="s">
        <v>749</v>
      </c>
      <c r="I12" s="62"/>
      <c r="J12" s="62"/>
      <c r="K12" s="62"/>
      <c r="L12" s="62"/>
      <c r="M12" s="62"/>
      <c r="N12" s="62"/>
      <c r="O12" s="62"/>
      <c r="P12" s="63"/>
      <c r="Q12" s="63"/>
      <c r="R12" s="64" t="s">
        <v>750</v>
      </c>
      <c r="S12" s="65"/>
    </row>
    <row r="13" spans="1:19" ht="57" x14ac:dyDescent="0.35">
      <c r="A13" s="361" t="s">
        <v>759</v>
      </c>
      <c r="B13" s="355"/>
      <c r="C13" s="35" t="s">
        <v>760</v>
      </c>
      <c r="D13" s="35" t="s">
        <v>761</v>
      </c>
      <c r="E13" s="61" t="s">
        <v>762</v>
      </c>
      <c r="F13" s="62"/>
      <c r="G13" s="62" t="s">
        <v>749</v>
      </c>
      <c r="H13" s="62"/>
      <c r="I13" s="62"/>
      <c r="J13" s="62"/>
      <c r="K13" s="62"/>
      <c r="L13" s="62"/>
      <c r="M13" s="62"/>
      <c r="N13" s="62"/>
      <c r="O13" s="62" t="s">
        <v>749</v>
      </c>
      <c r="P13" s="63"/>
      <c r="Q13" s="63"/>
      <c r="R13" s="64" t="s">
        <v>763</v>
      </c>
      <c r="S13" s="65"/>
    </row>
    <row r="14" spans="1:19" ht="42.75" x14ac:dyDescent="0.35">
      <c r="A14" s="360"/>
      <c r="B14" s="357"/>
      <c r="C14" s="35" t="s">
        <v>764</v>
      </c>
      <c r="D14" s="35" t="s">
        <v>765</v>
      </c>
      <c r="E14" s="61" t="s">
        <v>766</v>
      </c>
      <c r="F14" s="62"/>
      <c r="G14" s="62"/>
      <c r="H14" s="62"/>
      <c r="I14" s="62"/>
      <c r="J14" s="62"/>
      <c r="K14" s="62"/>
      <c r="L14" s="62"/>
      <c r="M14" s="62"/>
      <c r="N14" s="62"/>
      <c r="O14" s="62"/>
      <c r="P14" s="63"/>
      <c r="Q14" s="63" t="s">
        <v>749</v>
      </c>
      <c r="R14" s="64" t="s">
        <v>750</v>
      </c>
      <c r="S14" s="65"/>
    </row>
    <row r="15" spans="1:19" ht="42.75" x14ac:dyDescent="0.25">
      <c r="A15" s="361" t="s">
        <v>767</v>
      </c>
      <c r="B15" s="355"/>
      <c r="C15" s="35" t="s">
        <v>768</v>
      </c>
      <c r="D15" s="35" t="s">
        <v>769</v>
      </c>
      <c r="E15" s="66" t="s">
        <v>770</v>
      </c>
      <c r="F15" s="62"/>
      <c r="G15" s="62" t="s">
        <v>749</v>
      </c>
      <c r="H15" s="62"/>
      <c r="I15" s="62"/>
      <c r="J15" s="62"/>
      <c r="K15" s="62"/>
      <c r="L15" s="62"/>
      <c r="M15" s="62"/>
      <c r="N15" s="62"/>
      <c r="O15" s="62"/>
      <c r="P15" s="63"/>
      <c r="Q15" s="63"/>
      <c r="R15" s="64" t="s">
        <v>750</v>
      </c>
    </row>
    <row r="16" spans="1:19" ht="42.75" x14ac:dyDescent="0.25">
      <c r="A16" s="358"/>
      <c r="B16" s="359"/>
      <c r="C16" s="35" t="s">
        <v>771</v>
      </c>
      <c r="D16" s="35" t="s">
        <v>727</v>
      </c>
      <c r="E16" s="66" t="s">
        <v>772</v>
      </c>
      <c r="F16" s="62"/>
      <c r="G16" s="62" t="s">
        <v>749</v>
      </c>
      <c r="H16" s="62"/>
      <c r="I16" s="62" t="s">
        <v>749</v>
      </c>
      <c r="J16" s="62"/>
      <c r="K16" s="62" t="s">
        <v>749</v>
      </c>
      <c r="L16" s="62"/>
      <c r="M16" s="62" t="s">
        <v>749</v>
      </c>
      <c r="N16" s="62"/>
      <c r="O16" s="62" t="s">
        <v>749</v>
      </c>
      <c r="P16" s="63"/>
      <c r="Q16" s="63" t="s">
        <v>749</v>
      </c>
      <c r="R16" s="64" t="s">
        <v>750</v>
      </c>
    </row>
    <row r="17" spans="1:18" ht="42.75" x14ac:dyDescent="0.25">
      <c r="A17" s="360"/>
      <c r="B17" s="357"/>
      <c r="C17" s="35" t="s">
        <v>773</v>
      </c>
      <c r="D17" s="35" t="s">
        <v>761</v>
      </c>
      <c r="E17" s="67" t="s">
        <v>774</v>
      </c>
      <c r="F17" s="62"/>
      <c r="G17" s="62"/>
      <c r="H17" s="62"/>
      <c r="I17" s="62" t="s">
        <v>749</v>
      </c>
      <c r="J17" s="62"/>
      <c r="K17" s="62"/>
      <c r="L17" s="62"/>
      <c r="M17" s="62"/>
      <c r="N17" s="62"/>
      <c r="O17" s="62"/>
      <c r="P17" s="63"/>
      <c r="Q17" s="63"/>
      <c r="R17" s="64" t="s">
        <v>750</v>
      </c>
    </row>
    <row r="18" spans="1:18" ht="57" x14ac:dyDescent="0.25">
      <c r="A18" s="335" t="s">
        <v>775</v>
      </c>
      <c r="B18" s="336"/>
      <c r="C18" s="35" t="s">
        <v>776</v>
      </c>
      <c r="D18" s="35" t="s">
        <v>727</v>
      </c>
      <c r="E18" s="67" t="s">
        <v>777</v>
      </c>
      <c r="F18" s="62" t="s">
        <v>749</v>
      </c>
      <c r="G18" s="62" t="s">
        <v>749</v>
      </c>
      <c r="H18" s="62" t="s">
        <v>749</v>
      </c>
      <c r="I18" s="62" t="s">
        <v>749</v>
      </c>
      <c r="J18" s="62" t="s">
        <v>749</v>
      </c>
      <c r="K18" s="62" t="s">
        <v>749</v>
      </c>
      <c r="L18" s="62" t="s">
        <v>749</v>
      </c>
      <c r="M18" s="62" t="s">
        <v>749</v>
      </c>
      <c r="N18" s="62" t="s">
        <v>749</v>
      </c>
      <c r="O18" s="62" t="s">
        <v>749</v>
      </c>
      <c r="P18" s="63" t="s">
        <v>749</v>
      </c>
      <c r="Q18" s="63" t="s">
        <v>749</v>
      </c>
      <c r="R18" s="64" t="s">
        <v>750</v>
      </c>
    </row>
    <row r="19" spans="1:18" s="72" customFormat="1" ht="71.25" x14ac:dyDescent="0.25">
      <c r="A19" s="333" t="s">
        <v>778</v>
      </c>
      <c r="B19" s="334"/>
      <c r="C19" s="68" t="s">
        <v>779</v>
      </c>
      <c r="D19" s="68" t="s">
        <v>780</v>
      </c>
      <c r="E19" s="69" t="s">
        <v>781</v>
      </c>
      <c r="F19" s="70"/>
      <c r="G19" s="70"/>
      <c r="H19" s="70"/>
      <c r="I19" s="70"/>
      <c r="J19" s="70"/>
      <c r="K19" s="70"/>
      <c r="L19" s="70"/>
      <c r="M19" s="70"/>
      <c r="N19" s="70"/>
      <c r="O19" s="70"/>
      <c r="P19" s="71" t="s">
        <v>749</v>
      </c>
      <c r="Q19" s="71"/>
      <c r="R19" s="64" t="s">
        <v>750</v>
      </c>
    </row>
    <row r="20" spans="1:18" ht="42.75" x14ac:dyDescent="0.25">
      <c r="A20" s="335" t="s">
        <v>782</v>
      </c>
      <c r="B20" s="336"/>
      <c r="C20" s="35" t="s">
        <v>783</v>
      </c>
      <c r="D20" s="35" t="s">
        <v>780</v>
      </c>
      <c r="E20" s="73" t="s">
        <v>784</v>
      </c>
      <c r="F20" s="74"/>
      <c r="G20" s="74"/>
      <c r="H20" s="74"/>
      <c r="I20" s="74"/>
      <c r="J20" s="74"/>
      <c r="K20" s="74" t="s">
        <v>749</v>
      </c>
      <c r="L20" s="74"/>
      <c r="M20" s="74"/>
      <c r="N20" s="74"/>
      <c r="O20" s="74"/>
      <c r="P20" s="63"/>
      <c r="Q20" s="63" t="s">
        <v>749</v>
      </c>
      <c r="R20" s="64" t="s">
        <v>750</v>
      </c>
    </row>
    <row r="21" spans="1:18" ht="71.25" x14ac:dyDescent="0.25">
      <c r="A21" s="353" t="s">
        <v>785</v>
      </c>
      <c r="B21" s="353"/>
      <c r="C21" s="35" t="s">
        <v>786</v>
      </c>
      <c r="D21" s="35" t="s">
        <v>787</v>
      </c>
      <c r="E21" s="73" t="s">
        <v>788</v>
      </c>
      <c r="F21" s="74" t="s">
        <v>749</v>
      </c>
      <c r="G21" s="74" t="s">
        <v>749</v>
      </c>
      <c r="H21" s="74" t="s">
        <v>749</v>
      </c>
      <c r="I21" s="74" t="s">
        <v>749</v>
      </c>
      <c r="J21" s="74" t="s">
        <v>749</v>
      </c>
      <c r="K21" s="74" t="s">
        <v>749</v>
      </c>
      <c r="L21" s="74" t="s">
        <v>749</v>
      </c>
      <c r="M21" s="74" t="s">
        <v>749</v>
      </c>
      <c r="N21" s="74" t="s">
        <v>749</v>
      </c>
      <c r="O21" s="74" t="s">
        <v>749</v>
      </c>
      <c r="P21" s="63" t="s">
        <v>749</v>
      </c>
      <c r="Q21" s="63" t="s">
        <v>749</v>
      </c>
      <c r="R21" s="64" t="s">
        <v>750</v>
      </c>
    </row>
    <row r="22" spans="1:18" ht="42.75" x14ac:dyDescent="0.25">
      <c r="A22" s="354" t="s">
        <v>789</v>
      </c>
      <c r="B22" s="355"/>
      <c r="C22" s="35" t="s">
        <v>790</v>
      </c>
      <c r="D22" s="35" t="s">
        <v>791</v>
      </c>
      <c r="E22" s="75" t="s">
        <v>792</v>
      </c>
      <c r="F22" s="74"/>
      <c r="G22" s="74" t="s">
        <v>749</v>
      </c>
      <c r="H22" s="74" t="s">
        <v>749</v>
      </c>
      <c r="I22" s="74" t="s">
        <v>749</v>
      </c>
      <c r="J22" s="74" t="s">
        <v>749</v>
      </c>
      <c r="K22" s="74" t="s">
        <v>749</v>
      </c>
      <c r="L22" s="74" t="s">
        <v>749</v>
      </c>
      <c r="M22" s="74" t="s">
        <v>749</v>
      </c>
      <c r="N22" s="74" t="s">
        <v>749</v>
      </c>
      <c r="O22" s="74" t="s">
        <v>749</v>
      </c>
      <c r="P22" s="63" t="s">
        <v>749</v>
      </c>
      <c r="Q22" s="63" t="s">
        <v>749</v>
      </c>
      <c r="R22" s="64" t="s">
        <v>750</v>
      </c>
    </row>
    <row r="23" spans="1:18" ht="42.75" x14ac:dyDescent="0.25">
      <c r="A23" s="356"/>
      <c r="B23" s="357"/>
      <c r="C23" s="35" t="s">
        <v>793</v>
      </c>
      <c r="D23" s="35" t="s">
        <v>791</v>
      </c>
      <c r="E23" s="61" t="s">
        <v>794</v>
      </c>
      <c r="F23" s="62"/>
      <c r="G23" s="62" t="s">
        <v>749</v>
      </c>
      <c r="H23" s="62" t="s">
        <v>749</v>
      </c>
      <c r="I23" s="62" t="s">
        <v>749</v>
      </c>
      <c r="J23" s="62" t="s">
        <v>749</v>
      </c>
      <c r="K23" s="62" t="s">
        <v>749</v>
      </c>
      <c r="L23" s="62" t="s">
        <v>749</v>
      </c>
      <c r="M23" s="62" t="s">
        <v>749</v>
      </c>
      <c r="N23" s="62" t="s">
        <v>749</v>
      </c>
      <c r="O23" s="62" t="s">
        <v>749</v>
      </c>
      <c r="P23" s="63" t="s">
        <v>749</v>
      </c>
      <c r="Q23" s="63" t="s">
        <v>749</v>
      </c>
      <c r="R23" s="64" t="s">
        <v>750</v>
      </c>
    </row>
    <row r="24" spans="1:18" ht="42.75" x14ac:dyDescent="0.25">
      <c r="A24" s="335" t="s">
        <v>795</v>
      </c>
      <c r="B24" s="336"/>
      <c r="C24" s="35" t="s">
        <v>796</v>
      </c>
      <c r="D24" s="76" t="s">
        <v>769</v>
      </c>
      <c r="E24" s="77" t="s">
        <v>797</v>
      </c>
      <c r="F24" s="220"/>
      <c r="G24" s="220" t="s">
        <v>749</v>
      </c>
      <c r="H24" s="220" t="s">
        <v>749</v>
      </c>
      <c r="I24" s="220" t="s">
        <v>749</v>
      </c>
      <c r="J24" s="220" t="s">
        <v>749</v>
      </c>
      <c r="K24" s="220" t="s">
        <v>749</v>
      </c>
      <c r="L24" s="220" t="s">
        <v>749</v>
      </c>
      <c r="M24" s="220" t="s">
        <v>749</v>
      </c>
      <c r="N24" s="220" t="s">
        <v>749</v>
      </c>
      <c r="O24" s="220" t="s">
        <v>749</v>
      </c>
      <c r="P24" s="63" t="s">
        <v>749</v>
      </c>
      <c r="Q24" s="63" t="s">
        <v>749</v>
      </c>
      <c r="R24" s="64" t="s">
        <v>750</v>
      </c>
    </row>
    <row r="25" spans="1:18" ht="57" x14ac:dyDescent="0.25">
      <c r="A25" s="358" t="s">
        <v>798</v>
      </c>
      <c r="B25" s="359"/>
      <c r="C25" s="35" t="s">
        <v>799</v>
      </c>
      <c r="D25" s="35" t="s">
        <v>800</v>
      </c>
      <c r="E25" s="218" t="s">
        <v>801</v>
      </c>
      <c r="F25" s="74"/>
      <c r="G25" s="74" t="s">
        <v>749</v>
      </c>
      <c r="H25" s="74" t="s">
        <v>749</v>
      </c>
      <c r="I25" s="74" t="s">
        <v>749</v>
      </c>
      <c r="J25" s="74" t="s">
        <v>749</v>
      </c>
      <c r="K25" s="74" t="s">
        <v>749</v>
      </c>
      <c r="L25" s="74" t="s">
        <v>749</v>
      </c>
      <c r="M25" s="74" t="s">
        <v>749</v>
      </c>
      <c r="N25" s="74" t="s">
        <v>749</v>
      </c>
      <c r="O25" s="74" t="s">
        <v>749</v>
      </c>
      <c r="P25" s="219" t="s">
        <v>749</v>
      </c>
      <c r="Q25" s="63" t="s">
        <v>749</v>
      </c>
      <c r="R25" s="64" t="s">
        <v>802</v>
      </c>
    </row>
    <row r="26" spans="1:18" ht="114" x14ac:dyDescent="0.25">
      <c r="A26" s="358"/>
      <c r="B26" s="359"/>
      <c r="C26" s="35" t="s">
        <v>803</v>
      </c>
      <c r="D26" s="35" t="s">
        <v>804</v>
      </c>
      <c r="E26" s="75" t="s">
        <v>805</v>
      </c>
      <c r="F26" s="78" t="s">
        <v>749</v>
      </c>
      <c r="G26" s="79" t="s">
        <v>749</v>
      </c>
      <c r="H26" s="79" t="s">
        <v>749</v>
      </c>
      <c r="I26" s="79" t="s">
        <v>749</v>
      </c>
      <c r="J26" s="79" t="s">
        <v>749</v>
      </c>
      <c r="K26" s="79" t="s">
        <v>749</v>
      </c>
      <c r="L26" s="79" t="s">
        <v>749</v>
      </c>
      <c r="M26" s="79" t="s">
        <v>749</v>
      </c>
      <c r="N26" s="79" t="s">
        <v>749</v>
      </c>
      <c r="O26" s="79" t="s">
        <v>749</v>
      </c>
      <c r="P26" s="63" t="s">
        <v>749</v>
      </c>
      <c r="Q26" s="63" t="s">
        <v>749</v>
      </c>
      <c r="R26" s="64" t="s">
        <v>802</v>
      </c>
    </row>
    <row r="27" spans="1:18" ht="99.75" x14ac:dyDescent="0.25">
      <c r="A27" s="358"/>
      <c r="B27" s="359"/>
      <c r="C27" s="35" t="s">
        <v>806</v>
      </c>
      <c r="D27" s="76" t="s">
        <v>807</v>
      </c>
      <c r="E27" s="80" t="s">
        <v>808</v>
      </c>
      <c r="F27" s="79"/>
      <c r="G27" s="79" t="s">
        <v>749</v>
      </c>
      <c r="H27" s="79" t="s">
        <v>749</v>
      </c>
      <c r="I27" s="79" t="s">
        <v>749</v>
      </c>
      <c r="J27" s="79" t="s">
        <v>749</v>
      </c>
      <c r="K27" s="79" t="s">
        <v>749</v>
      </c>
      <c r="L27" s="79" t="s">
        <v>749</v>
      </c>
      <c r="M27" s="79" t="s">
        <v>749</v>
      </c>
      <c r="N27" s="79" t="s">
        <v>749</v>
      </c>
      <c r="O27" s="79" t="s">
        <v>749</v>
      </c>
      <c r="P27" s="63" t="s">
        <v>749</v>
      </c>
      <c r="Q27" s="63" t="s">
        <v>749</v>
      </c>
      <c r="R27" s="64" t="s">
        <v>802</v>
      </c>
    </row>
    <row r="28" spans="1:18" ht="42.75" x14ac:dyDescent="0.25">
      <c r="A28" s="360"/>
      <c r="B28" s="357"/>
      <c r="C28" s="35" t="s">
        <v>809</v>
      </c>
      <c r="D28" s="35"/>
      <c r="E28" s="61" t="s">
        <v>810</v>
      </c>
      <c r="F28" s="62"/>
      <c r="G28" s="62"/>
      <c r="H28" s="62" t="s">
        <v>749</v>
      </c>
      <c r="I28" s="62" t="s">
        <v>749</v>
      </c>
      <c r="J28" s="62"/>
      <c r="K28" s="62"/>
      <c r="L28" s="62"/>
      <c r="M28" s="62"/>
      <c r="N28" s="62"/>
      <c r="O28" s="62"/>
      <c r="P28" s="63"/>
      <c r="Q28" s="63"/>
      <c r="R28" s="64" t="s">
        <v>750</v>
      </c>
    </row>
    <row r="29" spans="1:18" ht="30" x14ac:dyDescent="0.25">
      <c r="A29" s="361" t="s">
        <v>811</v>
      </c>
      <c r="B29" s="355"/>
      <c r="C29" s="35" t="s">
        <v>812</v>
      </c>
      <c r="D29" s="35" t="s">
        <v>813</v>
      </c>
      <c r="E29" s="61" t="s">
        <v>814</v>
      </c>
      <c r="F29" s="62" t="s">
        <v>749</v>
      </c>
      <c r="G29" s="62" t="s">
        <v>749</v>
      </c>
      <c r="H29" s="62" t="s">
        <v>749</v>
      </c>
      <c r="I29" s="62" t="s">
        <v>749</v>
      </c>
      <c r="J29" s="62" t="s">
        <v>749</v>
      </c>
      <c r="K29" s="62" t="s">
        <v>749</v>
      </c>
      <c r="L29" s="62" t="s">
        <v>749</v>
      </c>
      <c r="M29" s="62" t="s">
        <v>749</v>
      </c>
      <c r="N29" s="62" t="s">
        <v>749</v>
      </c>
      <c r="O29" s="62" t="s">
        <v>749</v>
      </c>
      <c r="P29" s="63" t="s">
        <v>749</v>
      </c>
      <c r="Q29" s="63" t="s">
        <v>749</v>
      </c>
      <c r="R29" s="64" t="s">
        <v>750</v>
      </c>
    </row>
    <row r="30" spans="1:18" ht="42.75" x14ac:dyDescent="0.25">
      <c r="A30" s="358"/>
      <c r="B30" s="359"/>
      <c r="C30" s="35" t="s">
        <v>815</v>
      </c>
      <c r="D30" s="35" t="s">
        <v>816</v>
      </c>
      <c r="E30" s="61" t="s">
        <v>817</v>
      </c>
      <c r="F30" s="62" t="s">
        <v>749</v>
      </c>
      <c r="G30" s="62" t="s">
        <v>749</v>
      </c>
      <c r="H30" s="62" t="s">
        <v>749</v>
      </c>
      <c r="I30" s="62" t="s">
        <v>749</v>
      </c>
      <c r="J30" s="62" t="s">
        <v>749</v>
      </c>
      <c r="K30" s="62" t="s">
        <v>749</v>
      </c>
      <c r="L30" s="62" t="s">
        <v>749</v>
      </c>
      <c r="M30" s="62" t="s">
        <v>749</v>
      </c>
      <c r="N30" s="62" t="s">
        <v>749</v>
      </c>
      <c r="O30" s="62" t="s">
        <v>749</v>
      </c>
      <c r="P30" s="63" t="s">
        <v>749</v>
      </c>
      <c r="Q30" s="63" t="s">
        <v>749</v>
      </c>
      <c r="R30" s="64" t="s">
        <v>750</v>
      </c>
    </row>
    <row r="31" spans="1:18" ht="42.75" x14ac:dyDescent="0.25">
      <c r="A31" s="358"/>
      <c r="B31" s="359"/>
      <c r="C31" s="35" t="s">
        <v>818</v>
      </c>
      <c r="D31" s="35" t="s">
        <v>816</v>
      </c>
      <c r="E31" s="73" t="s">
        <v>819</v>
      </c>
      <c r="F31" s="62" t="s">
        <v>749</v>
      </c>
      <c r="G31" s="62" t="s">
        <v>749</v>
      </c>
      <c r="H31" s="62" t="s">
        <v>749</v>
      </c>
      <c r="I31" s="62" t="s">
        <v>749</v>
      </c>
      <c r="J31" s="62" t="s">
        <v>749</v>
      </c>
      <c r="K31" s="62" t="s">
        <v>749</v>
      </c>
      <c r="L31" s="62" t="s">
        <v>749</v>
      </c>
      <c r="M31" s="62" t="s">
        <v>749</v>
      </c>
      <c r="N31" s="62" t="s">
        <v>749</v>
      </c>
      <c r="O31" s="62" t="s">
        <v>749</v>
      </c>
      <c r="P31" s="63" t="s">
        <v>749</v>
      </c>
      <c r="Q31" s="63" t="s">
        <v>749</v>
      </c>
      <c r="R31" s="64" t="s">
        <v>750</v>
      </c>
    </row>
    <row r="32" spans="1:18" ht="71.25" x14ac:dyDescent="0.25">
      <c r="A32" s="335" t="s">
        <v>820</v>
      </c>
      <c r="B32" s="336"/>
      <c r="C32" s="35" t="s">
        <v>821</v>
      </c>
      <c r="D32" s="35" t="s">
        <v>813</v>
      </c>
      <c r="E32" s="73" t="s">
        <v>822</v>
      </c>
      <c r="F32" s="62" t="s">
        <v>749</v>
      </c>
      <c r="G32" s="62" t="s">
        <v>749</v>
      </c>
      <c r="H32" s="62" t="s">
        <v>749</v>
      </c>
      <c r="I32" s="62" t="s">
        <v>749</v>
      </c>
      <c r="J32" s="62" t="s">
        <v>749</v>
      </c>
      <c r="K32" s="62" t="s">
        <v>749</v>
      </c>
      <c r="L32" s="62" t="s">
        <v>749</v>
      </c>
      <c r="M32" s="62" t="s">
        <v>749</v>
      </c>
      <c r="N32" s="62" t="s">
        <v>749</v>
      </c>
      <c r="O32" s="62" t="s">
        <v>749</v>
      </c>
      <c r="P32" s="63" t="s">
        <v>749</v>
      </c>
      <c r="Q32" s="63" t="s">
        <v>749</v>
      </c>
      <c r="R32" s="64" t="s">
        <v>750</v>
      </c>
    </row>
    <row r="33" spans="1:18" ht="71.25" x14ac:dyDescent="0.25">
      <c r="A33" s="335" t="s">
        <v>823</v>
      </c>
      <c r="B33" s="336"/>
      <c r="C33" s="35" t="s">
        <v>824</v>
      </c>
      <c r="D33" s="35" t="s">
        <v>816</v>
      </c>
      <c r="E33" s="73" t="s">
        <v>825</v>
      </c>
      <c r="F33" s="74"/>
      <c r="G33" s="74" t="s">
        <v>749</v>
      </c>
      <c r="H33" s="74" t="s">
        <v>749</v>
      </c>
      <c r="I33" s="74" t="s">
        <v>749</v>
      </c>
      <c r="J33" s="74"/>
      <c r="K33" s="74"/>
      <c r="L33" s="74"/>
      <c r="M33" s="74"/>
      <c r="N33" s="74"/>
      <c r="O33" s="74"/>
      <c r="P33" s="63"/>
      <c r="Q33" s="63"/>
      <c r="R33" s="64" t="s">
        <v>750</v>
      </c>
    </row>
    <row r="34" spans="1:18" ht="71.25" x14ac:dyDescent="0.25">
      <c r="A34" s="341" t="s">
        <v>826</v>
      </c>
      <c r="B34" s="342"/>
      <c r="C34" s="35" t="s">
        <v>827</v>
      </c>
      <c r="D34" s="35" t="s">
        <v>816</v>
      </c>
      <c r="E34" s="73" t="s">
        <v>828</v>
      </c>
      <c r="F34" s="74"/>
      <c r="G34" s="74"/>
      <c r="H34" s="74"/>
      <c r="I34" s="74"/>
      <c r="J34" s="74"/>
      <c r="K34" s="74" t="s">
        <v>749</v>
      </c>
      <c r="L34" s="74" t="s">
        <v>749</v>
      </c>
      <c r="M34" s="74" t="s">
        <v>749</v>
      </c>
      <c r="N34" s="74" t="s">
        <v>749</v>
      </c>
      <c r="O34" s="74" t="s">
        <v>749</v>
      </c>
      <c r="P34" s="63" t="s">
        <v>749</v>
      </c>
      <c r="Q34" s="63" t="s">
        <v>749</v>
      </c>
      <c r="R34" s="64" t="s">
        <v>829</v>
      </c>
    </row>
    <row r="35" spans="1:18" ht="42.75" x14ac:dyDescent="0.25">
      <c r="A35" s="343"/>
      <c r="B35" s="344"/>
      <c r="C35" s="35" t="s">
        <v>830</v>
      </c>
      <c r="D35" s="35" t="s">
        <v>816</v>
      </c>
      <c r="E35" s="73" t="s">
        <v>831</v>
      </c>
      <c r="F35" s="81"/>
      <c r="G35" s="81" t="s">
        <v>832</v>
      </c>
      <c r="H35" s="81" t="s">
        <v>832</v>
      </c>
      <c r="I35" s="81" t="s">
        <v>832</v>
      </c>
      <c r="J35" s="81" t="s">
        <v>832</v>
      </c>
      <c r="K35" s="81" t="s">
        <v>832</v>
      </c>
      <c r="L35" s="81" t="s">
        <v>832</v>
      </c>
      <c r="M35" s="81" t="s">
        <v>832</v>
      </c>
      <c r="N35" s="81" t="s">
        <v>832</v>
      </c>
      <c r="O35" s="81" t="s">
        <v>832</v>
      </c>
      <c r="P35" s="82" t="s">
        <v>832</v>
      </c>
      <c r="Q35" s="82" t="s">
        <v>832</v>
      </c>
      <c r="R35" s="64" t="s">
        <v>750</v>
      </c>
    </row>
    <row r="36" spans="1:18" ht="57.75" thickBot="1" x14ac:dyDescent="0.3">
      <c r="A36" s="343"/>
      <c r="B36" s="344"/>
      <c r="C36" s="35" t="s">
        <v>833</v>
      </c>
      <c r="D36" s="35" t="s">
        <v>816</v>
      </c>
      <c r="E36" s="73" t="s">
        <v>834</v>
      </c>
      <c r="F36" s="81"/>
      <c r="G36" s="81" t="s">
        <v>749</v>
      </c>
      <c r="H36" s="81" t="s">
        <v>832</v>
      </c>
      <c r="I36" s="81"/>
      <c r="J36" s="81"/>
      <c r="K36" s="81"/>
      <c r="L36" s="81" t="s">
        <v>832</v>
      </c>
      <c r="M36" s="81" t="s">
        <v>749</v>
      </c>
      <c r="N36" s="81"/>
      <c r="O36" s="81"/>
      <c r="P36" s="82" t="s">
        <v>749</v>
      </c>
      <c r="Q36" s="82" t="s">
        <v>749</v>
      </c>
      <c r="R36" s="64" t="s">
        <v>750</v>
      </c>
    </row>
    <row r="37" spans="1:18" ht="31.5" thickTop="1" thickBot="1" x14ac:dyDescent="0.3">
      <c r="A37" s="343"/>
      <c r="B37" s="344"/>
      <c r="C37" s="83" t="s">
        <v>835</v>
      </c>
      <c r="D37" s="83" t="s">
        <v>757</v>
      </c>
      <c r="E37" s="34" t="s">
        <v>836</v>
      </c>
      <c r="F37" s="81"/>
      <c r="G37" s="81"/>
      <c r="H37" s="81"/>
      <c r="I37" s="81"/>
      <c r="J37" s="81"/>
      <c r="K37" s="81"/>
      <c r="L37" s="81"/>
      <c r="M37" s="81"/>
      <c r="N37" s="81"/>
      <c r="O37" s="81"/>
      <c r="P37" s="82"/>
      <c r="Q37" s="82"/>
      <c r="R37" s="64"/>
    </row>
    <row r="38" spans="1:18" ht="30.75" thickTop="1" x14ac:dyDescent="0.25">
      <c r="A38" s="343"/>
      <c r="B38" s="344"/>
      <c r="C38" s="347" t="s">
        <v>837</v>
      </c>
      <c r="D38" s="347" t="s">
        <v>838</v>
      </c>
      <c r="E38" s="73" t="s">
        <v>839</v>
      </c>
      <c r="F38" s="81"/>
      <c r="G38" s="81"/>
      <c r="H38" s="81"/>
      <c r="I38" s="81" t="s">
        <v>749</v>
      </c>
      <c r="J38" s="81"/>
      <c r="K38" s="81"/>
      <c r="L38" s="81"/>
      <c r="M38" s="81"/>
      <c r="N38" s="81"/>
      <c r="O38" s="81"/>
      <c r="P38" s="82"/>
      <c r="Q38" s="82"/>
      <c r="R38" s="64" t="s">
        <v>750</v>
      </c>
    </row>
    <row r="39" spans="1:18" ht="60" x14ac:dyDescent="0.25">
      <c r="A39" s="345"/>
      <c r="B39" s="346"/>
      <c r="C39" s="348"/>
      <c r="D39" s="348"/>
      <c r="E39" s="73" t="s">
        <v>840</v>
      </c>
      <c r="F39" s="81" t="s">
        <v>832</v>
      </c>
      <c r="G39" s="81" t="s">
        <v>832</v>
      </c>
      <c r="H39" s="81" t="s">
        <v>832</v>
      </c>
      <c r="I39" s="81" t="s">
        <v>832</v>
      </c>
      <c r="J39" s="81" t="s">
        <v>832</v>
      </c>
      <c r="K39" s="81" t="s">
        <v>832</v>
      </c>
      <c r="L39" s="81" t="s">
        <v>832</v>
      </c>
      <c r="M39" s="81" t="s">
        <v>832</v>
      </c>
      <c r="N39" s="81" t="s">
        <v>832</v>
      </c>
      <c r="O39" s="81" t="s">
        <v>832</v>
      </c>
      <c r="P39" s="82" t="s">
        <v>832</v>
      </c>
      <c r="Q39" s="82" t="s">
        <v>832</v>
      </c>
      <c r="R39" s="64" t="s">
        <v>829</v>
      </c>
    </row>
    <row r="40" spans="1:18" ht="42.75" x14ac:dyDescent="0.25">
      <c r="A40" s="341" t="s">
        <v>841</v>
      </c>
      <c r="B40" s="342"/>
      <c r="C40" s="36" t="s">
        <v>675</v>
      </c>
      <c r="D40" s="36" t="s">
        <v>813</v>
      </c>
      <c r="E40" s="73" t="s">
        <v>842</v>
      </c>
      <c r="F40" s="81"/>
      <c r="G40" s="81"/>
      <c r="H40" s="81"/>
      <c r="I40" s="81"/>
      <c r="J40" s="81"/>
      <c r="K40" s="81"/>
      <c r="L40" s="81"/>
      <c r="M40" s="81"/>
      <c r="N40" s="81"/>
      <c r="O40" s="81"/>
      <c r="P40" s="82" t="s">
        <v>749</v>
      </c>
      <c r="Q40" s="82"/>
      <c r="R40" s="337" t="s">
        <v>829</v>
      </c>
    </row>
    <row r="41" spans="1:18" ht="42.75" x14ac:dyDescent="0.25">
      <c r="A41" s="343"/>
      <c r="B41" s="344"/>
      <c r="C41" s="36" t="s">
        <v>843</v>
      </c>
      <c r="D41" s="36" t="s">
        <v>813</v>
      </c>
      <c r="E41" s="73" t="s">
        <v>844</v>
      </c>
      <c r="F41" s="81"/>
      <c r="G41" s="81"/>
      <c r="H41" s="81"/>
      <c r="I41" s="81"/>
      <c r="J41" s="81"/>
      <c r="K41" s="81"/>
      <c r="L41" s="81"/>
      <c r="M41" s="81" t="s">
        <v>749</v>
      </c>
      <c r="N41" s="81"/>
      <c r="O41" s="81"/>
      <c r="P41" s="82"/>
      <c r="Q41" s="82"/>
      <c r="R41" s="338"/>
    </row>
    <row r="42" spans="1:18" ht="42.75" x14ac:dyDescent="0.25">
      <c r="A42" s="343"/>
      <c r="B42" s="344"/>
      <c r="C42" s="36" t="s">
        <v>845</v>
      </c>
      <c r="D42" s="36" t="s">
        <v>813</v>
      </c>
      <c r="E42" s="73" t="s">
        <v>846</v>
      </c>
      <c r="F42" s="81"/>
      <c r="G42" s="81"/>
      <c r="H42" s="81" t="s">
        <v>832</v>
      </c>
      <c r="I42" s="81"/>
      <c r="J42" s="81"/>
      <c r="K42" s="81"/>
      <c r="L42" s="81"/>
      <c r="M42" s="81"/>
      <c r="N42" s="81"/>
      <c r="O42" s="81"/>
      <c r="P42" s="82"/>
      <c r="Q42" s="82"/>
      <c r="R42" s="338"/>
    </row>
    <row r="43" spans="1:18" ht="28.5" x14ac:dyDescent="0.25">
      <c r="A43" s="345"/>
      <c r="B43" s="346"/>
      <c r="C43" s="35" t="s">
        <v>847</v>
      </c>
      <c r="D43" s="35" t="s">
        <v>848</v>
      </c>
      <c r="E43" s="73" t="s">
        <v>849</v>
      </c>
      <c r="F43" s="81"/>
      <c r="G43" s="81" t="s">
        <v>749</v>
      </c>
      <c r="H43" s="81" t="s">
        <v>832</v>
      </c>
      <c r="I43" s="81" t="s">
        <v>832</v>
      </c>
      <c r="J43" s="81"/>
      <c r="K43" s="81"/>
      <c r="L43" s="81"/>
      <c r="M43" s="81"/>
      <c r="N43" s="81"/>
      <c r="O43" s="81"/>
      <c r="P43" s="82"/>
      <c r="Q43" s="82"/>
      <c r="R43" s="339"/>
    </row>
    <row r="44" spans="1:18" ht="32.25" customHeight="1" x14ac:dyDescent="0.25">
      <c r="A44" s="341" t="s">
        <v>850</v>
      </c>
      <c r="B44" s="342"/>
      <c r="C44" s="35" t="s">
        <v>851</v>
      </c>
      <c r="D44" s="35" t="s">
        <v>852</v>
      </c>
      <c r="E44" s="73" t="s">
        <v>853</v>
      </c>
      <c r="F44" s="81"/>
      <c r="G44" s="81"/>
      <c r="H44" s="81"/>
      <c r="I44" s="81"/>
      <c r="J44" s="81"/>
      <c r="K44" s="81"/>
      <c r="L44" s="81"/>
      <c r="M44" s="81" t="s">
        <v>832</v>
      </c>
      <c r="N44" s="81"/>
      <c r="O44" s="81"/>
      <c r="P44" s="82"/>
      <c r="Q44" s="82"/>
      <c r="R44" s="64" t="s">
        <v>854</v>
      </c>
    </row>
    <row r="45" spans="1:18" ht="32.25" customHeight="1" x14ac:dyDescent="0.25">
      <c r="A45" s="343"/>
      <c r="B45" s="344"/>
      <c r="C45" s="35" t="s">
        <v>855</v>
      </c>
      <c r="D45" s="35" t="s">
        <v>856</v>
      </c>
      <c r="E45" s="73" t="s">
        <v>857</v>
      </c>
      <c r="F45" s="81"/>
      <c r="G45" s="81"/>
      <c r="H45" s="81"/>
      <c r="I45" s="81"/>
      <c r="J45" s="81"/>
      <c r="K45" s="81"/>
      <c r="L45" s="81"/>
      <c r="M45" s="81"/>
      <c r="N45" s="81" t="s">
        <v>832</v>
      </c>
      <c r="O45" s="81"/>
      <c r="P45" s="82"/>
      <c r="Q45" s="82"/>
      <c r="R45" s="64" t="s">
        <v>854</v>
      </c>
    </row>
    <row r="46" spans="1:18" ht="32.25" customHeight="1" x14ac:dyDescent="0.25">
      <c r="A46" s="345"/>
      <c r="B46" s="346"/>
      <c r="C46" s="35" t="s">
        <v>858</v>
      </c>
      <c r="D46" s="35" t="s">
        <v>780</v>
      </c>
      <c r="E46" s="73" t="s">
        <v>859</v>
      </c>
      <c r="F46" s="81"/>
      <c r="G46" s="81"/>
      <c r="H46" s="81"/>
      <c r="I46" s="81"/>
      <c r="J46" s="81"/>
      <c r="K46" s="81"/>
      <c r="L46" s="81"/>
      <c r="M46" s="81"/>
      <c r="N46" s="81"/>
      <c r="O46" s="81"/>
      <c r="P46" s="82"/>
      <c r="Q46" s="82"/>
      <c r="R46" s="64" t="s">
        <v>854</v>
      </c>
    </row>
    <row r="47" spans="1:18" ht="73.5" customHeight="1" x14ac:dyDescent="0.25">
      <c r="A47" s="341" t="s">
        <v>860</v>
      </c>
      <c r="B47" s="342"/>
      <c r="C47" s="35" t="s">
        <v>861</v>
      </c>
      <c r="D47" s="35" t="s">
        <v>862</v>
      </c>
      <c r="E47" s="347" t="s">
        <v>863</v>
      </c>
      <c r="F47" s="81" t="s">
        <v>832</v>
      </c>
      <c r="G47" s="81" t="s">
        <v>832</v>
      </c>
      <c r="H47" s="81" t="s">
        <v>832</v>
      </c>
      <c r="I47" s="81" t="s">
        <v>832</v>
      </c>
      <c r="J47" s="81" t="s">
        <v>832</v>
      </c>
      <c r="K47" s="81" t="s">
        <v>832</v>
      </c>
      <c r="L47" s="81" t="s">
        <v>832</v>
      </c>
      <c r="M47" s="81" t="s">
        <v>832</v>
      </c>
      <c r="N47" s="81" t="s">
        <v>832</v>
      </c>
      <c r="O47" s="81" t="s">
        <v>832</v>
      </c>
      <c r="P47" s="82" t="s">
        <v>832</v>
      </c>
      <c r="Q47" s="82" t="s">
        <v>832</v>
      </c>
      <c r="R47" s="337" t="s">
        <v>829</v>
      </c>
    </row>
    <row r="48" spans="1:18" ht="42.75" x14ac:dyDescent="0.25">
      <c r="A48" s="343"/>
      <c r="B48" s="344"/>
      <c r="C48" s="35" t="s">
        <v>864</v>
      </c>
      <c r="D48" s="35" t="s">
        <v>727</v>
      </c>
      <c r="E48" s="352"/>
      <c r="F48" s="81" t="s">
        <v>832</v>
      </c>
      <c r="G48" s="81" t="s">
        <v>832</v>
      </c>
      <c r="H48" s="81" t="s">
        <v>832</v>
      </c>
      <c r="I48" s="81" t="s">
        <v>832</v>
      </c>
      <c r="J48" s="81" t="s">
        <v>832</v>
      </c>
      <c r="K48" s="81" t="s">
        <v>832</v>
      </c>
      <c r="L48" s="81" t="s">
        <v>832</v>
      </c>
      <c r="M48" s="81" t="s">
        <v>832</v>
      </c>
      <c r="N48" s="81" t="s">
        <v>832</v>
      </c>
      <c r="O48" s="81" t="s">
        <v>832</v>
      </c>
      <c r="P48" s="82" t="s">
        <v>832</v>
      </c>
      <c r="Q48" s="82" t="s">
        <v>832</v>
      </c>
      <c r="R48" s="338"/>
    </row>
    <row r="49" spans="1:18" ht="57" x14ac:dyDescent="0.25">
      <c r="A49" s="343"/>
      <c r="B49" s="344"/>
      <c r="C49" s="35" t="s">
        <v>865</v>
      </c>
      <c r="D49" s="35" t="s">
        <v>866</v>
      </c>
      <c r="E49" s="348"/>
      <c r="F49" s="81" t="s">
        <v>832</v>
      </c>
      <c r="G49" s="81" t="s">
        <v>832</v>
      </c>
      <c r="H49" s="81" t="s">
        <v>832</v>
      </c>
      <c r="I49" s="81" t="s">
        <v>832</v>
      </c>
      <c r="J49" s="81" t="s">
        <v>832</v>
      </c>
      <c r="K49" s="81" t="s">
        <v>832</v>
      </c>
      <c r="L49" s="81" t="s">
        <v>832</v>
      </c>
      <c r="M49" s="81" t="s">
        <v>832</v>
      </c>
      <c r="N49" s="81" t="s">
        <v>832</v>
      </c>
      <c r="O49" s="81" t="s">
        <v>832</v>
      </c>
      <c r="P49" s="82" t="s">
        <v>832</v>
      </c>
      <c r="Q49" s="82" t="s">
        <v>832</v>
      </c>
      <c r="R49" s="339"/>
    </row>
    <row r="50" spans="1:18" ht="57" x14ac:dyDescent="0.25">
      <c r="A50" s="343"/>
      <c r="B50" s="344"/>
      <c r="C50" s="68" t="s">
        <v>867</v>
      </c>
      <c r="D50" s="68" t="s">
        <v>868</v>
      </c>
      <c r="E50" s="84" t="s">
        <v>869</v>
      </c>
      <c r="F50" s="85"/>
      <c r="G50" s="85"/>
      <c r="H50" s="85"/>
      <c r="I50" s="85"/>
      <c r="J50" s="85"/>
      <c r="K50" s="85"/>
      <c r="L50" s="85"/>
      <c r="M50" s="85"/>
      <c r="N50" s="85"/>
      <c r="O50" s="85"/>
      <c r="P50" s="82"/>
      <c r="Q50" s="82" t="s">
        <v>832</v>
      </c>
      <c r="R50" s="64" t="s">
        <v>870</v>
      </c>
    </row>
    <row r="51" spans="1:18" ht="42.75" x14ac:dyDescent="0.25">
      <c r="A51" s="345"/>
      <c r="B51" s="346"/>
      <c r="C51" s="35" t="s">
        <v>871</v>
      </c>
      <c r="D51" s="35" t="s">
        <v>727</v>
      </c>
      <c r="E51" s="61" t="s">
        <v>872</v>
      </c>
      <c r="F51" s="86"/>
      <c r="G51" s="86"/>
      <c r="H51" s="86"/>
      <c r="I51" s="86"/>
      <c r="J51" s="86"/>
      <c r="K51" s="86"/>
      <c r="L51" s="86"/>
      <c r="M51" s="86"/>
      <c r="N51" s="86"/>
      <c r="O51" s="86"/>
      <c r="P51" s="82"/>
      <c r="Q51" s="82" t="s">
        <v>832</v>
      </c>
      <c r="R51" s="64" t="s">
        <v>870</v>
      </c>
    </row>
    <row r="52" spans="1:18" ht="43.5" customHeight="1" x14ac:dyDescent="0.25">
      <c r="A52" s="340"/>
      <c r="B52" s="340"/>
      <c r="C52" s="340"/>
      <c r="D52" s="340"/>
      <c r="E52" s="340"/>
      <c r="F52" s="59"/>
      <c r="G52" s="59"/>
      <c r="H52" s="59"/>
      <c r="I52" s="59"/>
      <c r="J52" s="59"/>
      <c r="K52" s="59"/>
      <c r="L52" s="340"/>
      <c r="M52" s="340"/>
      <c r="N52" s="340"/>
      <c r="O52" s="59"/>
      <c r="R52" s="87"/>
    </row>
    <row r="53" spans="1:18" x14ac:dyDescent="0.25">
      <c r="B53" s="329"/>
      <c r="C53" s="329"/>
    </row>
    <row r="54" spans="1:18" x14ac:dyDescent="0.25">
      <c r="B54" s="329"/>
      <c r="C54" s="329"/>
    </row>
  </sheetData>
  <mergeCells count="38">
    <mergeCell ref="B53:C53"/>
    <mergeCell ref="B54:C54"/>
    <mergeCell ref="F7:Q7"/>
    <mergeCell ref="A44:B46"/>
    <mergeCell ref="A47:B51"/>
    <mergeCell ref="E47:E49"/>
    <mergeCell ref="A21:B21"/>
    <mergeCell ref="A22:B23"/>
    <mergeCell ref="A24:B24"/>
    <mergeCell ref="A25:B28"/>
    <mergeCell ref="A29:B31"/>
    <mergeCell ref="A32:B32"/>
    <mergeCell ref="A9:B12"/>
    <mergeCell ref="A13:B14"/>
    <mergeCell ref="A15:B17"/>
    <mergeCell ref="A18:B18"/>
    <mergeCell ref="R47:R49"/>
    <mergeCell ref="A52:E52"/>
    <mergeCell ref="L52:N52"/>
    <mergeCell ref="A33:B33"/>
    <mergeCell ref="A34:B39"/>
    <mergeCell ref="C38:C39"/>
    <mergeCell ref="D38:D39"/>
    <mergeCell ref="A40:B43"/>
    <mergeCell ref="R40:R43"/>
    <mergeCell ref="A19:B19"/>
    <mergeCell ref="A20:B20"/>
    <mergeCell ref="A7:B8"/>
    <mergeCell ref="C7:C8"/>
    <mergeCell ref="D7:D8"/>
    <mergeCell ref="E7:E8"/>
    <mergeCell ref="R7:R8"/>
    <mergeCell ref="A1:A2"/>
    <mergeCell ref="B1:R1"/>
    <mergeCell ref="B2:R2"/>
    <mergeCell ref="C3:R3"/>
    <mergeCell ref="B4:E4"/>
    <mergeCell ref="B5:E5"/>
  </mergeCell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52"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L20"/>
  <sheetViews>
    <sheetView showGridLines="0" topLeftCell="C7" zoomScale="70" zoomScaleNormal="70" workbookViewId="0">
      <selection activeCell="I10" sqref="I10"/>
    </sheetView>
  </sheetViews>
  <sheetFormatPr baseColWidth="10" defaultRowHeight="15.75" x14ac:dyDescent="0.25"/>
  <cols>
    <col min="1" max="1" width="1.5703125" style="16" customWidth="1"/>
    <col min="2" max="2" width="4.5703125" style="151" customWidth="1"/>
    <col min="3" max="3" width="35.7109375" style="16" customWidth="1"/>
    <col min="4" max="4" width="16.7109375" style="17" customWidth="1"/>
    <col min="5" max="5" width="25.28515625" style="16" customWidth="1"/>
    <col min="6" max="6" width="20.42578125" style="16" customWidth="1"/>
    <col min="7" max="7" width="11.5703125" style="16" customWidth="1"/>
    <col min="8" max="8" width="44.28515625" style="16" customWidth="1"/>
    <col min="9" max="9" width="17.140625" style="16" customWidth="1"/>
    <col min="10" max="10" width="45.7109375" style="16" customWidth="1"/>
    <col min="11" max="11" width="17.85546875" style="17" customWidth="1"/>
    <col min="12" max="12" width="27.85546875" style="211" customWidth="1"/>
    <col min="13" max="16384" width="11.42578125" style="16"/>
  </cols>
  <sheetData>
    <row r="1" spans="2:12" customFormat="1" ht="16.5" x14ac:dyDescent="0.25">
      <c r="B1" s="149"/>
      <c r="K1" s="6"/>
      <c r="L1" s="187"/>
    </row>
    <row r="2" spans="2:12" customFormat="1" ht="23.25" x14ac:dyDescent="0.25">
      <c r="B2" s="149"/>
      <c r="D2" s="311" t="s">
        <v>874</v>
      </c>
      <c r="E2" s="311"/>
      <c r="F2" s="311"/>
      <c r="G2" s="311"/>
      <c r="H2" s="311"/>
      <c r="I2" s="311"/>
      <c r="K2" s="6"/>
      <c r="L2" s="187"/>
    </row>
    <row r="3" spans="2:12" customFormat="1" ht="29.25" customHeight="1" x14ac:dyDescent="0.25">
      <c r="B3" s="149"/>
      <c r="K3" s="6"/>
      <c r="L3" s="187"/>
    </row>
    <row r="4" spans="2:12" customFormat="1" ht="29.25" customHeight="1" x14ac:dyDescent="0.25">
      <c r="B4" s="149"/>
      <c r="K4" s="6"/>
      <c r="L4" s="187"/>
    </row>
    <row r="5" spans="2:12" customFormat="1" ht="29.25" customHeight="1" x14ac:dyDescent="0.25">
      <c r="B5" s="149"/>
      <c r="K5" s="6"/>
      <c r="L5" s="187"/>
    </row>
    <row r="6" spans="2:12" customFormat="1" ht="25.5" customHeight="1" x14ac:dyDescent="0.25">
      <c r="B6" s="313" t="s">
        <v>5</v>
      </c>
      <c r="C6" s="313"/>
      <c r="D6" s="313"/>
      <c r="E6" s="313"/>
      <c r="F6" s="313"/>
      <c r="G6" s="313" t="s">
        <v>6</v>
      </c>
      <c r="H6" s="313"/>
      <c r="I6" s="313"/>
      <c r="J6" s="313"/>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9" t="s">
        <v>3</v>
      </c>
    </row>
    <row r="8" spans="2:12" x14ac:dyDescent="0.25">
      <c r="B8" s="362" t="s">
        <v>687</v>
      </c>
      <c r="C8" s="363"/>
      <c r="D8" s="363"/>
      <c r="E8" s="363"/>
      <c r="F8" s="363"/>
      <c r="G8" s="363"/>
      <c r="H8" s="363"/>
      <c r="I8" s="363"/>
      <c r="J8" s="363"/>
      <c r="K8" s="363"/>
      <c r="L8" s="364"/>
    </row>
    <row r="9" spans="2:12" s="23" customFormat="1" ht="107.25" customHeight="1" x14ac:dyDescent="0.25">
      <c r="B9" s="90">
        <v>1</v>
      </c>
      <c r="C9" s="21" t="s">
        <v>683</v>
      </c>
      <c r="D9" s="15" t="s">
        <v>59</v>
      </c>
      <c r="E9" s="22"/>
      <c r="F9" s="14"/>
      <c r="G9" s="33">
        <v>1</v>
      </c>
      <c r="H9" s="31" t="s">
        <v>688</v>
      </c>
      <c r="I9" s="22" t="s">
        <v>69</v>
      </c>
      <c r="J9" s="191" t="s">
        <v>689</v>
      </c>
      <c r="K9" s="15">
        <v>1</v>
      </c>
      <c r="L9" s="21" t="s">
        <v>1752</v>
      </c>
    </row>
    <row r="10" spans="2:12" s="23" customFormat="1" ht="126" x14ac:dyDescent="0.25">
      <c r="B10" s="90">
        <v>2</v>
      </c>
      <c r="C10" s="21" t="s">
        <v>684</v>
      </c>
      <c r="D10" s="15" t="s">
        <v>58</v>
      </c>
      <c r="E10" s="22" t="s">
        <v>61</v>
      </c>
      <c r="F10" s="14" t="s">
        <v>690</v>
      </c>
      <c r="G10" s="33">
        <v>1</v>
      </c>
      <c r="H10" s="21" t="s">
        <v>691</v>
      </c>
      <c r="I10" s="22" t="s">
        <v>69</v>
      </c>
      <c r="J10" s="21" t="s">
        <v>692</v>
      </c>
      <c r="K10" s="15">
        <v>1</v>
      </c>
      <c r="L10" s="21" t="s">
        <v>1763</v>
      </c>
    </row>
    <row r="11" spans="2:12" s="23" customFormat="1" ht="83.25" customHeight="1" x14ac:dyDescent="0.25">
      <c r="B11" s="90">
        <v>3</v>
      </c>
      <c r="C11" s="21" t="s">
        <v>685</v>
      </c>
      <c r="D11" s="15" t="s">
        <v>58</v>
      </c>
      <c r="E11" s="22" t="s">
        <v>60</v>
      </c>
      <c r="F11" s="14"/>
      <c r="G11" s="33">
        <v>1</v>
      </c>
      <c r="H11" s="21" t="s">
        <v>693</v>
      </c>
      <c r="I11" s="22" t="s">
        <v>69</v>
      </c>
      <c r="J11" s="194"/>
      <c r="K11" s="15">
        <v>1</v>
      </c>
      <c r="L11" s="21" t="s">
        <v>1753</v>
      </c>
    </row>
    <row r="12" spans="2:12" s="199" customFormat="1" ht="47.25" customHeight="1" x14ac:dyDescent="0.25">
      <c r="B12" s="195">
        <v>4</v>
      </c>
      <c r="C12" s="196" t="s">
        <v>686</v>
      </c>
      <c r="D12" s="197" t="s">
        <v>58</v>
      </c>
      <c r="E12" s="198" t="s">
        <v>60</v>
      </c>
      <c r="F12" s="33"/>
      <c r="G12" s="33">
        <v>1</v>
      </c>
      <c r="H12" s="196" t="s">
        <v>694</v>
      </c>
      <c r="I12" s="22" t="s">
        <v>69</v>
      </c>
      <c r="J12" s="196" t="s">
        <v>695</v>
      </c>
      <c r="K12" s="197">
        <v>0</v>
      </c>
      <c r="L12" s="196" t="s">
        <v>1754</v>
      </c>
    </row>
    <row r="13" spans="2:12" x14ac:dyDescent="0.25">
      <c r="B13" s="362" t="s">
        <v>696</v>
      </c>
      <c r="C13" s="363"/>
      <c r="D13" s="363"/>
      <c r="E13" s="363"/>
      <c r="F13" s="363"/>
      <c r="G13" s="363"/>
      <c r="H13" s="363"/>
      <c r="I13" s="363"/>
      <c r="J13" s="363"/>
      <c r="K13" s="363"/>
      <c r="L13" s="364"/>
    </row>
    <row r="14" spans="2:12" s="23" customFormat="1" ht="96" customHeight="1" x14ac:dyDescent="0.25">
      <c r="B14" s="90">
        <v>5</v>
      </c>
      <c r="C14" s="21" t="s">
        <v>697</v>
      </c>
      <c r="D14" s="15" t="s">
        <v>59</v>
      </c>
      <c r="E14" s="22"/>
      <c r="F14" s="14"/>
      <c r="G14" s="33">
        <v>1</v>
      </c>
      <c r="H14" s="21" t="s">
        <v>701</v>
      </c>
      <c r="I14" s="22" t="s">
        <v>69</v>
      </c>
      <c r="J14" s="201" t="s">
        <v>702</v>
      </c>
      <c r="K14" s="15">
        <v>0</v>
      </c>
      <c r="L14" s="21" t="s">
        <v>1755</v>
      </c>
    </row>
    <row r="15" spans="2:12" s="23" customFormat="1" ht="103.5" customHeight="1" x14ac:dyDescent="0.25">
      <c r="B15" s="90">
        <v>6</v>
      </c>
      <c r="C15" s="21" t="s">
        <v>698</v>
      </c>
      <c r="D15" s="15" t="s">
        <v>59</v>
      </c>
      <c r="E15" s="22"/>
      <c r="F15" s="14"/>
      <c r="G15" s="33">
        <v>1</v>
      </c>
      <c r="H15" s="21" t="s">
        <v>703</v>
      </c>
      <c r="I15" s="22" t="s">
        <v>69</v>
      </c>
      <c r="J15" s="201" t="s">
        <v>704</v>
      </c>
      <c r="K15" s="15">
        <v>0.5</v>
      </c>
      <c r="L15" s="21" t="s">
        <v>1756</v>
      </c>
    </row>
    <row r="16" spans="2:12" s="23" customFormat="1" ht="57" customHeight="1" x14ac:dyDescent="0.25">
      <c r="B16" s="90">
        <v>7</v>
      </c>
      <c r="C16" s="21" t="s">
        <v>699</v>
      </c>
      <c r="D16" s="15" t="s">
        <v>58</v>
      </c>
      <c r="E16" s="22" t="s">
        <v>60</v>
      </c>
      <c r="F16" s="14"/>
      <c r="G16" s="33">
        <v>1</v>
      </c>
      <c r="H16" s="21" t="s">
        <v>705</v>
      </c>
      <c r="I16" s="22" t="s">
        <v>69</v>
      </c>
      <c r="J16" s="201" t="s">
        <v>706</v>
      </c>
      <c r="K16" s="14">
        <v>0</v>
      </c>
      <c r="L16" s="23" t="s">
        <v>1755</v>
      </c>
    </row>
    <row r="17" spans="2:12" s="23" customFormat="1" ht="99" customHeight="1" x14ac:dyDescent="0.25">
      <c r="B17" s="90">
        <v>8</v>
      </c>
      <c r="C17" s="21" t="s">
        <v>700</v>
      </c>
      <c r="D17" s="15" t="s">
        <v>58</v>
      </c>
      <c r="E17" s="22" t="s">
        <v>61</v>
      </c>
      <c r="F17" s="14" t="s">
        <v>107</v>
      </c>
      <c r="G17" s="33">
        <v>1</v>
      </c>
      <c r="H17" s="21" t="s">
        <v>707</v>
      </c>
      <c r="I17" s="22" t="s">
        <v>68</v>
      </c>
      <c r="J17" s="200"/>
      <c r="K17" s="15">
        <v>1</v>
      </c>
      <c r="L17" s="21" t="s">
        <v>1757</v>
      </c>
    </row>
    <row r="18" spans="2:12" x14ac:dyDescent="0.25">
      <c r="B18" s="362" t="s">
        <v>708</v>
      </c>
      <c r="C18" s="363"/>
      <c r="D18" s="363"/>
      <c r="E18" s="363"/>
      <c r="F18" s="363"/>
      <c r="G18" s="363"/>
      <c r="H18" s="363"/>
      <c r="I18" s="363"/>
      <c r="J18" s="363"/>
      <c r="K18" s="363"/>
      <c r="L18" s="364"/>
    </row>
    <row r="19" spans="2:12" ht="63" customHeight="1" x14ac:dyDescent="0.25">
      <c r="B19" s="90">
        <v>9</v>
      </c>
      <c r="C19" s="21" t="s">
        <v>709</v>
      </c>
      <c r="D19" s="15" t="s">
        <v>59</v>
      </c>
      <c r="E19" s="13"/>
      <c r="F19" s="14"/>
      <c r="G19" s="33">
        <v>1</v>
      </c>
      <c r="H19" s="21" t="s">
        <v>711</v>
      </c>
      <c r="I19" s="22" t="s">
        <v>69</v>
      </c>
      <c r="J19" s="201" t="s">
        <v>712</v>
      </c>
      <c r="K19" s="17">
        <v>1</v>
      </c>
      <c r="L19" s="31" t="s">
        <v>1758</v>
      </c>
    </row>
    <row r="20" spans="2:12" ht="76.5" customHeight="1" x14ac:dyDescent="0.25">
      <c r="B20" s="90">
        <v>10</v>
      </c>
      <c r="C20" s="21" t="s">
        <v>710</v>
      </c>
      <c r="D20" s="15" t="s">
        <v>59</v>
      </c>
      <c r="E20" s="13"/>
      <c r="F20" s="14"/>
      <c r="G20" s="33">
        <v>1</v>
      </c>
      <c r="H20" s="21" t="s">
        <v>713</v>
      </c>
      <c r="I20" s="22" t="s">
        <v>69</v>
      </c>
      <c r="J20" s="200"/>
      <c r="K20" s="15">
        <v>1</v>
      </c>
      <c r="L20" s="21" t="s">
        <v>1759</v>
      </c>
    </row>
  </sheetData>
  <dataConsolidate/>
  <mergeCells count="7">
    <mergeCell ref="B8:L8"/>
    <mergeCell ref="B13:L13"/>
    <mergeCell ref="B18:L18"/>
    <mergeCell ref="D2:I2"/>
    <mergeCell ref="G6:J6"/>
    <mergeCell ref="B6:F6"/>
    <mergeCell ref="K6:L6"/>
  </mergeCells>
  <dataValidations xWindow="670" yWindow="397" count="6">
    <dataValidation allowBlank="1" showInputMessage="1" showErrorMessage="1" prompt="Seleccione si la actividad a realizar requiere presupuesto. Si no lo requiere, omita la casilla &quot;Tipo de presupuesto&quot; (columna D ) y &quot;Proyecto de inversión asociado&quot; (Columna E)." sqref="D7" xr:uid="{00000000-0002-0000-0100-000000000000}"/>
    <dataValidation allowBlank="1" showInputMessage="1" showErrorMessage="1" prompt="Si la actividad a realizar requiere recurso financiero, específique el tipo de presupuesto." sqref="E7" xr:uid="{00000000-0002-0000-0100-000001000000}"/>
    <dataValidation allowBlank="1" showInputMessage="1" showErrorMessage="1" prompt="En esta casilla, indique a cúal proyecto de inversión está asociada esta actividad." sqref="F7 F9:F12 F14:F17 F19:F20" xr:uid="{00000000-0002-0000-0100-000002000000}"/>
    <dataValidation allowBlank="1" showInputMessage="1" showErrorMessage="1" prompt="Indique el tiempo en el cual se realizará la medición del indicador señalado." sqref="I7" xr:uid="{00000000-0002-0000-0100-000005000000}"/>
    <dataValidation allowBlank="1" showInputMessage="1" showErrorMessage="1" prompt="Defina una meta a la actividad para la vigencia" sqref="G7 G9:G12 G14:G17 G19:G20" xr:uid="{251E27C9-EB29-489C-86AE-7B693A700D02}"/>
    <dataValidation allowBlank="1" showInputMessage="1" showErrorMessage="1" prompt="Defina un indicador para medir el avance de la meta" sqref="H7 H9:H12 H14:H17 H19:H20" xr:uid="{B6445991-26CD-4F55-AAFD-8D2683241FFD}"/>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D ) y &quot;Proyecto de inversión asociado&quot; (Columna E)." xr:uid="{BF6F590F-5326-4806-B61D-BE359F982E5B}">
          <x14:formula1>
            <xm:f>'Proyectos de inversión'!$J$4:$J$5</xm:f>
          </x14:formula1>
          <xm:sqref>D9:D12 D14:D17 D19:D20</xm:sqref>
        </x14:dataValidation>
        <x14:dataValidation type="list" allowBlank="1" showInputMessage="1" showErrorMessage="1" prompt="Si la actividad a realizar requiere recurso financiero, específique el tipo de presupuesto._x000a_" xr:uid="{B3891675-FFF9-4978-AF9A-4ED197F7728B}">
          <x14:formula1>
            <xm:f>'Proyectos de inversión'!$L$4:$L$5</xm:f>
          </x14:formula1>
          <xm:sqref>E9:E12 E14:E17 E19:E20</xm:sqref>
        </x14:dataValidation>
        <x14:dataValidation type="list" allowBlank="1" showInputMessage="1" showErrorMessage="1" xr:uid="{4E763AF0-DA9D-4074-89CA-CE0132B48546}">
          <x14:formula1>
            <xm:f>'Proyectos de inversión'!$J$6:$J$9</xm:f>
          </x14:formula1>
          <xm:sqref>I9:I12 I14:I17 I19:I20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M45"/>
  <sheetViews>
    <sheetView showGridLines="0" topLeftCell="A7" zoomScale="55" zoomScaleNormal="55" workbookViewId="0">
      <selection activeCell="J13" sqref="J13"/>
    </sheetView>
  </sheetViews>
  <sheetFormatPr baseColWidth="10" defaultRowHeight="15.75" x14ac:dyDescent="0.25"/>
  <cols>
    <col min="1" max="1" width="1.5703125" style="16" customWidth="1"/>
    <col min="2" max="2" width="11" style="16" customWidth="1"/>
    <col min="3" max="3" width="40.85546875" style="16" customWidth="1"/>
    <col min="4" max="4" width="17.7109375" style="17" customWidth="1"/>
    <col min="5" max="5" width="25.28515625" style="16" customWidth="1"/>
    <col min="6" max="6" width="22.5703125" style="16" customWidth="1"/>
    <col min="7" max="7" width="12.42578125" style="16" customWidth="1"/>
    <col min="8" max="8" width="50.5703125" style="16" customWidth="1"/>
    <col min="9" max="9" width="20.85546875" style="17" customWidth="1"/>
    <col min="10" max="10" width="25.5703125" style="16" bestFit="1" customWidth="1"/>
    <col min="11" max="11" width="39" style="16" customWidth="1"/>
    <col min="12" max="12" width="24.42578125" style="16" customWidth="1"/>
    <col min="13" max="13" width="27" style="16" customWidth="1"/>
    <col min="14" max="16384" width="11.42578125" style="16"/>
  </cols>
  <sheetData>
    <row r="1" spans="2:13" customFormat="1" ht="15" x14ac:dyDescent="0.25">
      <c r="I1" s="6"/>
    </row>
    <row r="2" spans="2:13" customFormat="1" ht="23.25" x14ac:dyDescent="0.25">
      <c r="D2" s="311" t="s">
        <v>875</v>
      </c>
      <c r="E2" s="311"/>
      <c r="F2" s="311"/>
      <c r="G2" s="311"/>
      <c r="H2" s="311"/>
      <c r="I2" s="311"/>
      <c r="J2" s="311"/>
    </row>
    <row r="3" spans="2:13" customFormat="1" ht="29.25" customHeight="1" x14ac:dyDescent="0.25">
      <c r="I3" s="6"/>
    </row>
    <row r="4" spans="2:13" customFormat="1" ht="29.25" customHeight="1" x14ac:dyDescent="0.25">
      <c r="I4" s="6"/>
    </row>
    <row r="5" spans="2:13" customFormat="1" ht="29.25" customHeight="1" x14ac:dyDescent="0.25">
      <c r="I5" s="6"/>
    </row>
    <row r="6" spans="2:13" customFormat="1" ht="26.25" customHeight="1" x14ac:dyDescent="0.25">
      <c r="B6" s="373" t="s">
        <v>1509</v>
      </c>
      <c r="C6" s="369" t="s">
        <v>5</v>
      </c>
      <c r="D6" s="369"/>
      <c r="E6" s="369"/>
      <c r="F6" s="369"/>
      <c r="G6" s="369" t="s">
        <v>6</v>
      </c>
      <c r="H6" s="369"/>
      <c r="I6" s="369"/>
      <c r="J6" s="369"/>
      <c r="K6" s="369"/>
      <c r="L6" s="370" t="s">
        <v>1745</v>
      </c>
      <c r="M6" s="371"/>
    </row>
    <row r="7" spans="2:13" s="152" customFormat="1" ht="99" customHeight="1" x14ac:dyDescent="0.2">
      <c r="B7" s="374"/>
      <c r="C7" s="155" t="s">
        <v>0</v>
      </c>
      <c r="D7" s="155" t="s">
        <v>66</v>
      </c>
      <c r="E7" s="155" t="s">
        <v>73</v>
      </c>
      <c r="F7" s="155" t="s">
        <v>74</v>
      </c>
      <c r="G7" s="155" t="s">
        <v>2</v>
      </c>
      <c r="H7" s="155" t="s">
        <v>1</v>
      </c>
      <c r="I7" s="155" t="s">
        <v>1507</v>
      </c>
      <c r="J7" s="155" t="s">
        <v>4</v>
      </c>
      <c r="K7" s="155" t="s">
        <v>1508</v>
      </c>
      <c r="L7" s="155" t="s">
        <v>1746</v>
      </c>
      <c r="M7" s="155" t="s">
        <v>3</v>
      </c>
    </row>
    <row r="8" spans="2:13" s="19" customFormat="1" ht="23.25" customHeight="1" x14ac:dyDescent="0.25">
      <c r="B8" s="367" t="s">
        <v>1514</v>
      </c>
      <c r="C8" s="367"/>
      <c r="D8" s="367"/>
      <c r="E8" s="367"/>
      <c r="F8" s="367"/>
      <c r="G8" s="367"/>
      <c r="H8" s="367"/>
      <c r="I8" s="367"/>
      <c r="J8" s="367"/>
      <c r="K8" s="367"/>
      <c r="L8" s="367"/>
      <c r="M8" s="367"/>
    </row>
    <row r="9" spans="2:13" s="19" customFormat="1" ht="62.25" customHeight="1" x14ac:dyDescent="0.3">
      <c r="B9" s="247" t="s">
        <v>1510</v>
      </c>
      <c r="C9" s="248" t="s">
        <v>1511</v>
      </c>
      <c r="D9" s="249" t="s">
        <v>59</v>
      </c>
      <c r="E9" s="250"/>
      <c r="F9" s="234"/>
      <c r="G9" s="249">
        <v>1</v>
      </c>
      <c r="H9" s="248" t="s">
        <v>1512</v>
      </c>
      <c r="I9" s="234" t="s">
        <v>1517</v>
      </c>
      <c r="J9" s="251" t="s">
        <v>883</v>
      </c>
      <c r="K9" s="252" t="s">
        <v>1513</v>
      </c>
      <c r="L9" s="249">
        <v>1</v>
      </c>
      <c r="M9" s="249"/>
    </row>
    <row r="10" spans="2:13" s="153" customFormat="1" ht="69.75" customHeight="1" x14ac:dyDescent="0.3">
      <c r="B10" s="246" t="s">
        <v>1515</v>
      </c>
      <c r="C10" s="253" t="s">
        <v>83</v>
      </c>
      <c r="D10" s="254" t="s">
        <v>59</v>
      </c>
      <c r="E10" s="255"/>
      <c r="F10" s="146"/>
      <c r="G10" s="254">
        <v>1</v>
      </c>
      <c r="H10" s="253" t="s">
        <v>84</v>
      </c>
      <c r="I10" s="146" t="s">
        <v>1517</v>
      </c>
      <c r="J10" s="256" t="s">
        <v>883</v>
      </c>
      <c r="K10" s="257" t="s">
        <v>85</v>
      </c>
      <c r="L10" s="254">
        <v>1</v>
      </c>
      <c r="M10" s="255"/>
    </row>
    <row r="11" spans="2:13" s="153" customFormat="1" ht="33" x14ac:dyDescent="0.3">
      <c r="B11" s="365" t="s">
        <v>1518</v>
      </c>
      <c r="C11" s="253" t="s">
        <v>88</v>
      </c>
      <c r="D11" s="254" t="s">
        <v>59</v>
      </c>
      <c r="E11" s="255"/>
      <c r="F11" s="146"/>
      <c r="G11" s="254">
        <v>1</v>
      </c>
      <c r="H11" s="253" t="s">
        <v>89</v>
      </c>
      <c r="I11" s="146" t="s">
        <v>1516</v>
      </c>
      <c r="J11" s="256" t="s">
        <v>883</v>
      </c>
      <c r="K11" s="257" t="s">
        <v>90</v>
      </c>
      <c r="L11" s="254">
        <v>1</v>
      </c>
      <c r="M11" s="255" t="s">
        <v>1803</v>
      </c>
    </row>
    <row r="12" spans="2:13" s="153" customFormat="1" ht="82.5" customHeight="1" x14ac:dyDescent="0.3">
      <c r="B12" s="372"/>
      <c r="C12" s="253" t="s">
        <v>86</v>
      </c>
      <c r="D12" s="254" t="s">
        <v>59</v>
      </c>
      <c r="E12" s="255"/>
      <c r="F12" s="146"/>
      <c r="G12" s="254">
        <v>1</v>
      </c>
      <c r="H12" s="253" t="s">
        <v>87</v>
      </c>
      <c r="I12" s="146" t="s">
        <v>1516</v>
      </c>
      <c r="J12" s="256" t="s">
        <v>883</v>
      </c>
      <c r="K12" s="257" t="s">
        <v>681</v>
      </c>
      <c r="L12" s="254">
        <v>1</v>
      </c>
      <c r="M12" s="255"/>
    </row>
    <row r="13" spans="2:13" s="153" customFormat="1" ht="63.75" customHeight="1" x14ac:dyDescent="0.3">
      <c r="B13" s="366"/>
      <c r="C13" s="253" t="s">
        <v>91</v>
      </c>
      <c r="D13" s="254" t="s">
        <v>59</v>
      </c>
      <c r="E13" s="255"/>
      <c r="F13" s="146"/>
      <c r="G13" s="254">
        <v>1</v>
      </c>
      <c r="H13" s="253" t="s">
        <v>92</v>
      </c>
      <c r="I13" s="146" t="s">
        <v>1519</v>
      </c>
      <c r="J13" s="256" t="s">
        <v>883</v>
      </c>
      <c r="K13" s="257" t="s">
        <v>93</v>
      </c>
      <c r="L13" s="254">
        <v>1</v>
      </c>
      <c r="M13" s="255"/>
    </row>
    <row r="14" spans="2:13" s="153" customFormat="1" ht="60.75" customHeight="1" x14ac:dyDescent="0.3">
      <c r="B14" s="246" t="s">
        <v>1524</v>
      </c>
      <c r="C14" s="253" t="s">
        <v>1521</v>
      </c>
      <c r="D14" s="254" t="s">
        <v>59</v>
      </c>
      <c r="E14" s="255"/>
      <c r="F14" s="146"/>
      <c r="G14" s="254">
        <v>1</v>
      </c>
      <c r="H14" s="253" t="s">
        <v>1523</v>
      </c>
      <c r="I14" s="146" t="s">
        <v>1526</v>
      </c>
      <c r="J14" s="256" t="s">
        <v>883</v>
      </c>
      <c r="K14" s="257" t="s">
        <v>1537</v>
      </c>
      <c r="L14" s="254">
        <v>1</v>
      </c>
      <c r="M14" s="259" t="s">
        <v>1804</v>
      </c>
    </row>
    <row r="15" spans="2:13" s="153" customFormat="1" ht="44.25" customHeight="1" x14ac:dyDescent="0.3">
      <c r="B15" s="258" t="s">
        <v>1525</v>
      </c>
      <c r="C15" s="260" t="s">
        <v>1522</v>
      </c>
      <c r="D15" s="261" t="s">
        <v>59</v>
      </c>
      <c r="E15" s="262"/>
      <c r="F15" s="190"/>
      <c r="G15" s="261">
        <v>1</v>
      </c>
      <c r="H15" s="260" t="s">
        <v>1523</v>
      </c>
      <c r="I15" s="190" t="s">
        <v>1519</v>
      </c>
      <c r="J15" s="263" t="s">
        <v>883</v>
      </c>
      <c r="K15" s="264" t="s">
        <v>90</v>
      </c>
      <c r="L15" s="261">
        <v>1</v>
      </c>
      <c r="M15" s="262"/>
    </row>
    <row r="16" spans="2:13" s="19" customFormat="1" ht="23.25" customHeight="1" x14ac:dyDescent="0.25">
      <c r="B16" s="367" t="s">
        <v>1520</v>
      </c>
      <c r="C16" s="367"/>
      <c r="D16" s="367"/>
      <c r="E16" s="367"/>
      <c r="F16" s="367"/>
      <c r="G16" s="367"/>
      <c r="H16" s="367"/>
      <c r="I16" s="367"/>
      <c r="J16" s="367"/>
      <c r="K16" s="367"/>
      <c r="L16" s="367"/>
      <c r="M16" s="367"/>
    </row>
    <row r="17" spans="2:13" s="153" customFormat="1" ht="86.25" customHeight="1" x14ac:dyDescent="0.3">
      <c r="B17" s="372" t="s">
        <v>1527</v>
      </c>
      <c r="C17" s="248" t="s">
        <v>1530</v>
      </c>
      <c r="D17" s="249" t="s">
        <v>59</v>
      </c>
      <c r="E17" s="250"/>
      <c r="F17" s="234"/>
      <c r="G17" s="249">
        <v>1</v>
      </c>
      <c r="H17" s="248" t="s">
        <v>94</v>
      </c>
      <c r="I17" s="234" t="s">
        <v>1517</v>
      </c>
      <c r="J17" s="251" t="s">
        <v>883</v>
      </c>
      <c r="K17" s="252" t="s">
        <v>85</v>
      </c>
      <c r="L17" s="249">
        <v>1</v>
      </c>
      <c r="M17" s="250"/>
    </row>
    <row r="18" spans="2:13" s="153" customFormat="1" ht="65.25" customHeight="1" x14ac:dyDescent="0.3">
      <c r="B18" s="372"/>
      <c r="C18" s="260" t="s">
        <v>95</v>
      </c>
      <c r="D18" s="261" t="s">
        <v>59</v>
      </c>
      <c r="E18" s="262"/>
      <c r="F18" s="190"/>
      <c r="G18" s="261">
        <v>10</v>
      </c>
      <c r="H18" s="260" t="s">
        <v>1529</v>
      </c>
      <c r="I18" s="190" t="s">
        <v>1528</v>
      </c>
      <c r="J18" s="263" t="s">
        <v>883</v>
      </c>
      <c r="K18" s="264" t="s">
        <v>682</v>
      </c>
      <c r="L18" s="261">
        <v>10</v>
      </c>
      <c r="M18" s="262"/>
    </row>
    <row r="19" spans="2:13" s="19" customFormat="1" ht="24" customHeight="1" x14ac:dyDescent="0.25">
      <c r="B19" s="367" t="s">
        <v>1531</v>
      </c>
      <c r="C19" s="367"/>
      <c r="D19" s="367"/>
      <c r="E19" s="367"/>
      <c r="F19" s="367"/>
      <c r="G19" s="367"/>
      <c r="H19" s="367"/>
      <c r="I19" s="367"/>
      <c r="J19" s="367"/>
      <c r="K19" s="367"/>
      <c r="L19" s="367"/>
      <c r="M19" s="367"/>
    </row>
    <row r="20" spans="2:13" s="154" customFormat="1" ht="144" customHeight="1" x14ac:dyDescent="0.25">
      <c r="B20" s="247" t="s">
        <v>1532</v>
      </c>
      <c r="C20" s="248" t="s">
        <v>96</v>
      </c>
      <c r="D20" s="249" t="s">
        <v>58</v>
      </c>
      <c r="E20" s="251" t="s">
        <v>61</v>
      </c>
      <c r="F20" s="234" t="s">
        <v>97</v>
      </c>
      <c r="G20" s="249">
        <v>1</v>
      </c>
      <c r="H20" s="248" t="s">
        <v>98</v>
      </c>
      <c r="I20" s="234" t="s">
        <v>1517</v>
      </c>
      <c r="J20" s="251" t="s">
        <v>883</v>
      </c>
      <c r="K20" s="252" t="s">
        <v>886</v>
      </c>
      <c r="L20" s="249">
        <v>1</v>
      </c>
      <c r="M20" s="251"/>
    </row>
    <row r="21" spans="2:13" s="154" customFormat="1" ht="66.75" customHeight="1" x14ac:dyDescent="0.25">
      <c r="B21" s="365" t="s">
        <v>1533</v>
      </c>
      <c r="C21" s="253" t="s">
        <v>99</v>
      </c>
      <c r="D21" s="254" t="s">
        <v>59</v>
      </c>
      <c r="E21" s="256"/>
      <c r="F21" s="146"/>
      <c r="G21" s="265">
        <v>1</v>
      </c>
      <c r="H21" s="253" t="s">
        <v>100</v>
      </c>
      <c r="I21" s="146" t="s">
        <v>1534</v>
      </c>
      <c r="J21" s="256" t="s">
        <v>883</v>
      </c>
      <c r="K21" s="257" t="s">
        <v>886</v>
      </c>
      <c r="L21" s="254">
        <v>100</v>
      </c>
      <c r="M21" s="256"/>
    </row>
    <row r="22" spans="2:13" s="154" customFormat="1" ht="137.25" customHeight="1" x14ac:dyDescent="0.25">
      <c r="B22" s="366"/>
      <c r="C22" s="253" t="s">
        <v>101</v>
      </c>
      <c r="D22" s="254" t="s">
        <v>58</v>
      </c>
      <c r="E22" s="256" t="s">
        <v>61</v>
      </c>
      <c r="F22" s="146" t="s">
        <v>97</v>
      </c>
      <c r="G22" s="254">
        <v>1</v>
      </c>
      <c r="H22" s="253" t="s">
        <v>1536</v>
      </c>
      <c r="I22" s="146" t="s">
        <v>1534</v>
      </c>
      <c r="J22" s="256" t="s">
        <v>883</v>
      </c>
      <c r="K22" s="257" t="s">
        <v>1504</v>
      </c>
      <c r="L22" s="254">
        <v>1</v>
      </c>
      <c r="M22" s="256"/>
    </row>
    <row r="23" spans="2:13" s="154" customFormat="1" ht="45" customHeight="1" x14ac:dyDescent="0.25">
      <c r="B23" s="365" t="s">
        <v>1535</v>
      </c>
      <c r="C23" s="266" t="s">
        <v>1499</v>
      </c>
      <c r="D23" s="267" t="s">
        <v>59</v>
      </c>
      <c r="E23" s="268"/>
      <c r="F23" s="132"/>
      <c r="G23" s="267">
        <v>1</v>
      </c>
      <c r="H23" s="266" t="s">
        <v>1500</v>
      </c>
      <c r="I23" s="132" t="s">
        <v>1534</v>
      </c>
      <c r="J23" s="268" t="s">
        <v>883</v>
      </c>
      <c r="K23" s="269" t="s">
        <v>1501</v>
      </c>
      <c r="L23" s="254">
        <v>1</v>
      </c>
      <c r="M23" s="253"/>
    </row>
    <row r="24" spans="2:13" s="154" customFormat="1" ht="132.75" customHeight="1" x14ac:dyDescent="0.25">
      <c r="B24" s="372"/>
      <c r="C24" s="270" t="s">
        <v>1538</v>
      </c>
      <c r="D24" s="271" t="s">
        <v>58</v>
      </c>
      <c r="E24" s="272" t="s">
        <v>61</v>
      </c>
      <c r="F24" s="273" t="s">
        <v>690</v>
      </c>
      <c r="G24" s="271">
        <v>1</v>
      </c>
      <c r="H24" s="270" t="s">
        <v>1539</v>
      </c>
      <c r="I24" s="273" t="s">
        <v>1519</v>
      </c>
      <c r="J24" s="272" t="s">
        <v>883</v>
      </c>
      <c r="K24" s="274" t="s">
        <v>85</v>
      </c>
      <c r="L24" s="261">
        <v>1</v>
      </c>
      <c r="M24" s="263"/>
    </row>
    <row r="25" spans="2:13" s="19" customFormat="1" ht="24" customHeight="1" x14ac:dyDescent="0.25">
      <c r="B25" s="367" t="s">
        <v>1540</v>
      </c>
      <c r="C25" s="367"/>
      <c r="D25" s="367"/>
      <c r="E25" s="367"/>
      <c r="F25" s="367"/>
      <c r="G25" s="367"/>
      <c r="H25" s="367"/>
      <c r="I25" s="367"/>
      <c r="J25" s="367"/>
      <c r="K25" s="367"/>
      <c r="L25" s="367"/>
      <c r="M25" s="367"/>
    </row>
    <row r="26" spans="2:13" s="154" customFormat="1" ht="102" customHeight="1" x14ac:dyDescent="0.25">
      <c r="B26" s="372" t="s">
        <v>1541</v>
      </c>
      <c r="C26" s="248" t="s">
        <v>102</v>
      </c>
      <c r="D26" s="249" t="s">
        <v>59</v>
      </c>
      <c r="E26" s="251"/>
      <c r="F26" s="234"/>
      <c r="G26" s="275">
        <v>1</v>
      </c>
      <c r="H26" s="248" t="s">
        <v>103</v>
      </c>
      <c r="I26" s="234" t="s">
        <v>1534</v>
      </c>
      <c r="J26" s="251" t="s">
        <v>883</v>
      </c>
      <c r="K26" s="252" t="s">
        <v>884</v>
      </c>
      <c r="L26" s="296">
        <v>1</v>
      </c>
      <c r="M26" s="251"/>
    </row>
    <row r="27" spans="2:13" s="154" customFormat="1" ht="148.5" x14ac:dyDescent="0.25">
      <c r="B27" s="372"/>
      <c r="C27" s="253" t="s">
        <v>104</v>
      </c>
      <c r="D27" s="254" t="s">
        <v>58</v>
      </c>
      <c r="E27" s="256" t="s">
        <v>61</v>
      </c>
      <c r="F27" s="146" t="s">
        <v>105</v>
      </c>
      <c r="G27" s="276">
        <v>1</v>
      </c>
      <c r="H27" s="253" t="s">
        <v>106</v>
      </c>
      <c r="I27" s="146" t="s">
        <v>1534</v>
      </c>
      <c r="J27" s="256" t="s">
        <v>883</v>
      </c>
      <c r="K27" s="257" t="s">
        <v>885</v>
      </c>
      <c r="L27" s="278">
        <v>1</v>
      </c>
      <c r="M27" s="253"/>
    </row>
    <row r="28" spans="2:13" s="154" customFormat="1" ht="183.75" customHeight="1" x14ac:dyDescent="0.25">
      <c r="B28" s="366"/>
      <c r="C28" s="253" t="s">
        <v>1737</v>
      </c>
      <c r="D28" s="254" t="s">
        <v>59</v>
      </c>
      <c r="E28" s="256"/>
      <c r="F28" s="146"/>
      <c r="G28" s="277">
        <v>2</v>
      </c>
      <c r="H28" s="253" t="s">
        <v>1744</v>
      </c>
      <c r="I28" s="146" t="s">
        <v>1534</v>
      </c>
      <c r="J28" s="256" t="s">
        <v>883</v>
      </c>
      <c r="K28" s="257" t="s">
        <v>1738</v>
      </c>
      <c r="L28" s="254">
        <v>1</v>
      </c>
      <c r="M28" s="253"/>
    </row>
    <row r="29" spans="2:13" s="154" customFormat="1" ht="89.25" customHeight="1" x14ac:dyDescent="0.25">
      <c r="B29" s="247" t="s">
        <v>1542</v>
      </c>
      <c r="C29" s="253" t="s">
        <v>887</v>
      </c>
      <c r="D29" s="254" t="s">
        <v>58</v>
      </c>
      <c r="E29" s="256" t="s">
        <v>61</v>
      </c>
      <c r="F29" s="146" t="s">
        <v>107</v>
      </c>
      <c r="G29" s="277">
        <v>1</v>
      </c>
      <c r="H29" s="253" t="s">
        <v>108</v>
      </c>
      <c r="I29" s="146" t="s">
        <v>1516</v>
      </c>
      <c r="J29" s="256" t="s">
        <v>883</v>
      </c>
      <c r="K29" s="257" t="s">
        <v>109</v>
      </c>
      <c r="L29" s="254">
        <v>1</v>
      </c>
      <c r="M29" s="253" t="s">
        <v>1845</v>
      </c>
    </row>
    <row r="30" spans="2:13" s="154" customFormat="1" ht="120.75" customHeight="1" x14ac:dyDescent="0.25">
      <c r="B30" s="365" t="s">
        <v>1544</v>
      </c>
      <c r="C30" s="253" t="s">
        <v>1543</v>
      </c>
      <c r="D30" s="254" t="s">
        <v>58</v>
      </c>
      <c r="E30" s="256" t="s">
        <v>61</v>
      </c>
      <c r="F30" s="146" t="s">
        <v>690</v>
      </c>
      <c r="G30" s="277">
        <v>1</v>
      </c>
      <c r="H30" s="253" t="s">
        <v>1545</v>
      </c>
      <c r="I30" s="146" t="s">
        <v>1526</v>
      </c>
      <c r="J30" s="256" t="s">
        <v>883</v>
      </c>
      <c r="K30" s="257" t="s">
        <v>1727</v>
      </c>
      <c r="L30" s="254">
        <v>1</v>
      </c>
      <c r="M30" s="253"/>
    </row>
    <row r="31" spans="2:13" s="154" customFormat="1" ht="118.5" customHeight="1" x14ac:dyDescent="0.25">
      <c r="B31" s="366"/>
      <c r="C31" s="253" t="s">
        <v>1728</v>
      </c>
      <c r="D31" s="254" t="s">
        <v>59</v>
      </c>
      <c r="E31" s="256"/>
      <c r="F31" s="146"/>
      <c r="G31" s="278">
        <v>1</v>
      </c>
      <c r="H31" s="253" t="s">
        <v>1729</v>
      </c>
      <c r="I31" s="146" t="s">
        <v>1519</v>
      </c>
      <c r="J31" s="256" t="s">
        <v>883</v>
      </c>
      <c r="K31" s="257" t="s">
        <v>994</v>
      </c>
      <c r="L31" s="278">
        <v>1</v>
      </c>
      <c r="M31" s="253"/>
    </row>
    <row r="32" spans="2:13" s="154" customFormat="1" ht="159.75" customHeight="1" x14ac:dyDescent="0.25">
      <c r="B32" s="247" t="s">
        <v>1546</v>
      </c>
      <c r="C32" s="253" t="s">
        <v>1548</v>
      </c>
      <c r="D32" s="254" t="s">
        <v>58</v>
      </c>
      <c r="E32" s="256" t="s">
        <v>61</v>
      </c>
      <c r="F32" s="146" t="s">
        <v>105</v>
      </c>
      <c r="G32" s="277">
        <v>1</v>
      </c>
      <c r="H32" s="253" t="s">
        <v>1549</v>
      </c>
      <c r="I32" s="146" t="s">
        <v>1517</v>
      </c>
      <c r="J32" s="256" t="s">
        <v>883</v>
      </c>
      <c r="K32" s="257" t="s">
        <v>1414</v>
      </c>
      <c r="L32" s="254">
        <v>1</v>
      </c>
      <c r="M32" s="253"/>
    </row>
    <row r="33" spans="2:13" s="154" customFormat="1" ht="63.75" customHeight="1" x14ac:dyDescent="0.25">
      <c r="B33" s="258" t="s">
        <v>1547</v>
      </c>
      <c r="C33" s="260" t="s">
        <v>1550</v>
      </c>
      <c r="D33" s="261" t="s">
        <v>58</v>
      </c>
      <c r="E33" s="263" t="s">
        <v>60</v>
      </c>
      <c r="F33" s="190"/>
      <c r="G33" s="279">
        <v>1</v>
      </c>
      <c r="H33" s="260" t="s">
        <v>1551</v>
      </c>
      <c r="I33" s="190" t="s">
        <v>1534</v>
      </c>
      <c r="J33" s="263" t="s">
        <v>883</v>
      </c>
      <c r="K33" s="264" t="s">
        <v>1414</v>
      </c>
      <c r="L33" s="254">
        <v>1</v>
      </c>
      <c r="M33" s="253"/>
    </row>
    <row r="34" spans="2:13" s="19" customFormat="1" ht="22.5" customHeight="1" x14ac:dyDescent="0.25">
      <c r="B34" s="367" t="s">
        <v>1553</v>
      </c>
      <c r="C34" s="367"/>
      <c r="D34" s="367"/>
      <c r="E34" s="367"/>
      <c r="F34" s="367"/>
      <c r="G34" s="367"/>
      <c r="H34" s="367"/>
      <c r="I34" s="367"/>
      <c r="J34" s="367"/>
      <c r="K34" s="367"/>
      <c r="L34" s="367"/>
      <c r="M34" s="367"/>
    </row>
    <row r="35" spans="2:13" s="154" customFormat="1" ht="84.75" customHeight="1" x14ac:dyDescent="0.25">
      <c r="B35" s="366" t="s">
        <v>1552</v>
      </c>
      <c r="C35" s="368" t="s">
        <v>1565</v>
      </c>
      <c r="D35" s="280" t="s">
        <v>58</v>
      </c>
      <c r="E35" s="281" t="s">
        <v>60</v>
      </c>
      <c r="F35" s="235"/>
      <c r="G35" s="282">
        <v>1</v>
      </c>
      <c r="H35" s="283" t="s">
        <v>1566</v>
      </c>
      <c r="I35" s="235" t="s">
        <v>1534</v>
      </c>
      <c r="J35" s="281" t="s">
        <v>883</v>
      </c>
      <c r="K35" s="284" t="s">
        <v>1567</v>
      </c>
      <c r="L35" s="249">
        <v>1</v>
      </c>
      <c r="M35" s="251"/>
    </row>
    <row r="36" spans="2:13" s="154" customFormat="1" ht="62.25" customHeight="1" x14ac:dyDescent="0.25">
      <c r="B36" s="367"/>
      <c r="C36" s="368"/>
      <c r="D36" s="254" t="s">
        <v>58</v>
      </c>
      <c r="E36" s="256" t="s">
        <v>60</v>
      </c>
      <c r="F36" s="146"/>
      <c r="G36" s="277">
        <v>6</v>
      </c>
      <c r="H36" s="253" t="s">
        <v>1739</v>
      </c>
      <c r="I36" s="146" t="s">
        <v>1534</v>
      </c>
      <c r="J36" s="256" t="s">
        <v>883</v>
      </c>
      <c r="K36" s="257" t="s">
        <v>1740</v>
      </c>
      <c r="L36" s="254">
        <v>1</v>
      </c>
      <c r="M36" s="253"/>
    </row>
    <row r="37" spans="2:13" ht="106.5" customHeight="1" x14ac:dyDescent="0.25">
      <c r="B37" s="246" t="s">
        <v>1554</v>
      </c>
      <c r="C37" s="253" t="s">
        <v>1741</v>
      </c>
      <c r="D37" s="254" t="s">
        <v>59</v>
      </c>
      <c r="E37" s="256"/>
      <c r="F37" s="146"/>
      <c r="G37" s="277">
        <v>1</v>
      </c>
      <c r="H37" s="253" t="s">
        <v>1742</v>
      </c>
      <c r="I37" s="146" t="s">
        <v>1526</v>
      </c>
      <c r="J37" s="256" t="s">
        <v>883</v>
      </c>
      <c r="K37" s="257" t="s">
        <v>1743</v>
      </c>
      <c r="L37" s="254">
        <v>1</v>
      </c>
      <c r="M37" s="253"/>
    </row>
    <row r="38" spans="2:13" s="154" customFormat="1" ht="86.25" customHeight="1" x14ac:dyDescent="0.25">
      <c r="B38" s="365" t="s">
        <v>1558</v>
      </c>
      <c r="C38" s="253" t="s">
        <v>1557</v>
      </c>
      <c r="D38" s="254" t="s">
        <v>58</v>
      </c>
      <c r="E38" s="256" t="s">
        <v>61</v>
      </c>
      <c r="F38" s="146" t="s">
        <v>113</v>
      </c>
      <c r="G38" s="277">
        <v>1</v>
      </c>
      <c r="H38" s="253" t="s">
        <v>1556</v>
      </c>
      <c r="I38" s="146" t="s">
        <v>1526</v>
      </c>
      <c r="J38" s="256" t="s">
        <v>883</v>
      </c>
      <c r="K38" s="257" t="s">
        <v>112</v>
      </c>
      <c r="L38" s="254">
        <v>0.5</v>
      </c>
      <c r="M38" s="253" t="s">
        <v>1844</v>
      </c>
    </row>
    <row r="39" spans="2:13" s="154" customFormat="1" ht="87.75" customHeight="1" x14ac:dyDescent="0.25">
      <c r="B39" s="366"/>
      <c r="C39" s="253" t="s">
        <v>1555</v>
      </c>
      <c r="D39" s="254" t="s">
        <v>58</v>
      </c>
      <c r="E39" s="256" t="s">
        <v>61</v>
      </c>
      <c r="F39" s="146" t="s">
        <v>113</v>
      </c>
      <c r="G39" s="277">
        <v>1</v>
      </c>
      <c r="H39" s="253" t="s">
        <v>1559</v>
      </c>
      <c r="I39" s="146" t="s">
        <v>1568</v>
      </c>
      <c r="J39" s="256" t="s">
        <v>883</v>
      </c>
      <c r="K39" s="257" t="s">
        <v>1560</v>
      </c>
      <c r="L39" s="254">
        <v>1</v>
      </c>
      <c r="M39" s="253"/>
    </row>
    <row r="40" spans="2:13" s="154" customFormat="1" ht="124.5" customHeight="1" x14ac:dyDescent="0.25">
      <c r="B40" s="246" t="s">
        <v>1561</v>
      </c>
      <c r="C40" s="253" t="s">
        <v>1562</v>
      </c>
      <c r="D40" s="254" t="s">
        <v>58</v>
      </c>
      <c r="E40" s="256" t="s">
        <v>61</v>
      </c>
      <c r="F40" s="146" t="s">
        <v>690</v>
      </c>
      <c r="G40" s="277">
        <v>1</v>
      </c>
      <c r="H40" s="253" t="s">
        <v>1563</v>
      </c>
      <c r="I40" s="146" t="s">
        <v>1519</v>
      </c>
      <c r="J40" s="256" t="s">
        <v>883</v>
      </c>
      <c r="K40" s="257" t="s">
        <v>994</v>
      </c>
      <c r="L40" s="254">
        <v>1</v>
      </c>
      <c r="M40" s="256"/>
    </row>
    <row r="41" spans="2:13" s="154" customFormat="1" ht="96.75" customHeight="1" x14ac:dyDescent="0.25">
      <c r="B41" s="246" t="s">
        <v>1564</v>
      </c>
      <c r="C41" s="253" t="s">
        <v>110</v>
      </c>
      <c r="D41" s="249" t="s">
        <v>59</v>
      </c>
      <c r="E41" s="251"/>
      <c r="F41" s="234"/>
      <c r="G41" s="285">
        <v>1</v>
      </c>
      <c r="H41" s="248" t="s">
        <v>111</v>
      </c>
      <c r="I41" s="234" t="s">
        <v>1534</v>
      </c>
      <c r="J41" s="251" t="s">
        <v>883</v>
      </c>
      <c r="K41" s="252" t="s">
        <v>90</v>
      </c>
      <c r="L41" s="254">
        <v>1</v>
      </c>
      <c r="M41" s="253"/>
    </row>
    <row r="42" spans="2:13" s="19" customFormat="1" ht="26.25" customHeight="1" x14ac:dyDescent="0.25">
      <c r="B42" s="367" t="s">
        <v>114</v>
      </c>
      <c r="C42" s="367"/>
      <c r="D42" s="367"/>
      <c r="E42" s="367"/>
      <c r="F42" s="367"/>
      <c r="G42" s="367"/>
      <c r="H42" s="367"/>
      <c r="I42" s="367"/>
      <c r="J42" s="367"/>
      <c r="K42" s="367"/>
      <c r="L42" s="367"/>
      <c r="M42" s="367"/>
    </row>
    <row r="43" spans="2:13" s="153" customFormat="1" ht="102.75" customHeight="1" x14ac:dyDescent="0.3">
      <c r="B43" s="247">
        <v>1</v>
      </c>
      <c r="C43" s="286" t="s">
        <v>888</v>
      </c>
      <c r="D43" s="287" t="s">
        <v>59</v>
      </c>
      <c r="E43" s="250"/>
      <c r="F43" s="234"/>
      <c r="G43" s="288">
        <v>1</v>
      </c>
      <c r="H43" s="286" t="s">
        <v>882</v>
      </c>
      <c r="I43" s="289" t="s">
        <v>1517</v>
      </c>
      <c r="J43" s="251" t="s">
        <v>883</v>
      </c>
      <c r="K43" s="290" t="s">
        <v>93</v>
      </c>
      <c r="L43" s="249">
        <v>1</v>
      </c>
      <c r="M43" s="250"/>
    </row>
    <row r="44" spans="2:13" s="153" customFormat="1" ht="95.25" customHeight="1" x14ac:dyDescent="0.3">
      <c r="B44" s="246">
        <v>2</v>
      </c>
      <c r="C44" s="266" t="s">
        <v>1502</v>
      </c>
      <c r="D44" s="267" t="s">
        <v>59</v>
      </c>
      <c r="E44" s="291"/>
      <c r="F44" s="132"/>
      <c r="G44" s="292">
        <v>1</v>
      </c>
      <c r="H44" s="266" t="s">
        <v>1503</v>
      </c>
      <c r="I44" s="132" t="s">
        <v>1534</v>
      </c>
      <c r="J44" s="268" t="s">
        <v>883</v>
      </c>
      <c r="K44" s="269" t="s">
        <v>93</v>
      </c>
      <c r="L44" s="278">
        <v>1</v>
      </c>
      <c r="M44" s="253"/>
    </row>
    <row r="45" spans="2:13" s="154" customFormat="1" ht="96.75" customHeight="1" x14ac:dyDescent="0.3">
      <c r="B45" s="246">
        <v>3</v>
      </c>
      <c r="C45" s="266" t="s">
        <v>1836</v>
      </c>
      <c r="D45" s="267" t="s">
        <v>58</v>
      </c>
      <c r="E45" s="268" t="s">
        <v>61</v>
      </c>
      <c r="F45" s="132" t="s">
        <v>107</v>
      </c>
      <c r="G45" s="293">
        <v>1</v>
      </c>
      <c r="H45" s="266" t="s">
        <v>1505</v>
      </c>
      <c r="I45" s="132" t="s">
        <v>1568</v>
      </c>
      <c r="J45" s="268" t="s">
        <v>883</v>
      </c>
      <c r="K45" s="269" t="s">
        <v>1506</v>
      </c>
      <c r="L45" s="278">
        <v>1</v>
      </c>
      <c r="M45" s="297" t="s">
        <v>1805</v>
      </c>
    </row>
  </sheetData>
  <dataConsolidate/>
  <mergeCells count="20">
    <mergeCell ref="D2:J2"/>
    <mergeCell ref="C6:F6"/>
    <mergeCell ref="G6:K6"/>
    <mergeCell ref="L6:M6"/>
    <mergeCell ref="B26:B28"/>
    <mergeCell ref="B8:M8"/>
    <mergeCell ref="B16:M16"/>
    <mergeCell ref="B19:M19"/>
    <mergeCell ref="B25:M25"/>
    <mergeCell ref="B6:B7"/>
    <mergeCell ref="B11:B13"/>
    <mergeCell ref="B17:B18"/>
    <mergeCell ref="B21:B22"/>
    <mergeCell ref="B23:B24"/>
    <mergeCell ref="B30:B31"/>
    <mergeCell ref="B34:M34"/>
    <mergeCell ref="B42:M42"/>
    <mergeCell ref="B35:B36"/>
    <mergeCell ref="C35:C36"/>
    <mergeCell ref="B38:B39"/>
  </mergeCells>
  <dataValidations count="6">
    <dataValidation allowBlank="1" showInputMessage="1" showErrorMessage="1" prompt="Defina un indicador para medir el avance de la meta" sqref="H7:I7 H17:I18 H9:I15 H20:I24 H43:I43 I37 H35:I36 H38:I41 H26:I33" xr:uid="{6C0BF68D-C0A5-42DA-A310-A2029B5BEF47}"/>
    <dataValidation allowBlank="1" showInputMessage="1" showErrorMessage="1" prompt="Defina una meta a la actividad para la vigencia" sqref="G7 G17:G18 G9:G15 G20:G24 G26:G33 G43 G35:G36 G38:G41" xr:uid="{1D0272AE-319B-406F-9555-42F687F713EC}"/>
    <dataValidation allowBlank="1" showInputMessage="1" showErrorMessage="1" prompt="Indique el tiempo en el cual se realizará la medición del indicador señalado." sqref="J7" xr:uid="{E6A69729-E3C5-4385-9EF0-9703387E8399}"/>
    <dataValidation allowBlank="1" showInputMessage="1" showErrorMessage="1" prompt="En esta casilla, indique a cúal proyecto de inversión está asociada esta actividad." sqref="F7 F17:F18 F9:F15 F20:F24 F26:F33 F43 F35:F36 F38:F41" xr:uid="{71CD9C27-FC3B-4224-A8B5-6F4BD100B94A}"/>
    <dataValidation allowBlank="1" showInputMessage="1" showErrorMessage="1" prompt="Si la actividad a realizar requiere recurso financiero, específique el tipo de presupuesto." sqref="E7" xr:uid="{ECF6A85C-FA01-47B5-A723-AD38DBED1591}"/>
    <dataValidation allowBlank="1" showInputMessage="1" showErrorMessage="1" prompt="Seleccione si la actividad a realizar requiere presupuesto. Si no lo requiere, omita la casilla &quot;Tipo de presupuesto&quot; (columna D ) y &quot;Proyecto de inversión asociado&quot; (Columna E)." sqref="D7" xr:uid="{34543D27-D4E2-4E49-83D0-416EB2770284}"/>
  </dataValidations>
  <pageMargins left="1.299212598425197" right="0.11811023622047245" top="0.35433070866141736" bottom="0.35433070866141736" header="0.31496062992125984" footer="0.31496062992125984"/>
  <pageSetup paperSize="5" scale="5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topLeftCell="A9" zoomScale="70" zoomScaleNormal="70" workbookViewId="0">
      <selection activeCell="B18" sqref="B18:L22"/>
    </sheetView>
  </sheetViews>
  <sheetFormatPr baseColWidth="10" defaultRowHeight="16.5" x14ac:dyDescent="0.3"/>
  <cols>
    <col min="1" max="1" width="2.7109375" style="94" customWidth="1"/>
    <col min="2" max="2" width="6.42578125" style="94" customWidth="1"/>
    <col min="3" max="3" width="28.140625" style="94" customWidth="1"/>
    <col min="4" max="4" width="24.140625" style="94" customWidth="1"/>
    <col min="5" max="5" width="29.7109375" style="94" customWidth="1"/>
    <col min="6" max="6" width="29.5703125" style="94" customWidth="1"/>
    <col min="7" max="7" width="39.85546875" style="94" customWidth="1"/>
    <col min="8" max="8" width="26.7109375" style="94" customWidth="1"/>
    <col min="9" max="9" width="24.28515625" style="94" customWidth="1"/>
    <col min="10" max="11" width="16.28515625" style="94" customWidth="1"/>
    <col min="12" max="12" width="61.5703125" style="93" bestFit="1" customWidth="1"/>
    <col min="13" max="16384" width="11.42578125" style="94"/>
  </cols>
  <sheetData>
    <row r="1" spans="2:11" s="91" customFormat="1" x14ac:dyDescent="0.3">
      <c r="H1" s="92"/>
    </row>
    <row r="2" spans="2:11" s="91" customFormat="1" ht="23.25" x14ac:dyDescent="0.3">
      <c r="C2" s="311" t="s">
        <v>875</v>
      </c>
      <c r="D2" s="311"/>
      <c r="E2" s="311"/>
      <c r="F2" s="311"/>
      <c r="G2" s="311"/>
      <c r="H2" s="311"/>
      <c r="I2" s="311"/>
    </row>
    <row r="3" spans="2:11" s="91" customFormat="1" ht="29.25" customHeight="1" x14ac:dyDescent="0.3">
      <c r="H3" s="92"/>
    </row>
    <row r="4" spans="2:11" s="91" customFormat="1" ht="29.25" customHeight="1" x14ac:dyDescent="0.3">
      <c r="H4" s="92"/>
    </row>
    <row r="5" spans="2:11" s="91" customFormat="1" ht="29.25" customHeight="1" x14ac:dyDescent="0.3">
      <c r="H5" s="92"/>
    </row>
    <row r="6" spans="2:11" s="93" customFormat="1" ht="24" customHeight="1" x14ac:dyDescent="0.3">
      <c r="B6" s="94"/>
      <c r="C6" s="387" t="s">
        <v>1569</v>
      </c>
      <c r="D6" s="387"/>
      <c r="E6" s="387"/>
      <c r="F6" s="387"/>
      <c r="G6" s="387"/>
      <c r="H6" s="387"/>
      <c r="I6" s="387"/>
      <c r="J6" s="94"/>
      <c r="K6" s="94"/>
    </row>
    <row r="7" spans="2:11" s="93" customFormat="1" ht="15" customHeight="1" x14ac:dyDescent="0.3">
      <c r="B7" s="94"/>
      <c r="C7" s="97"/>
      <c r="D7" s="97"/>
      <c r="E7" s="97"/>
      <c r="F7" s="97"/>
      <c r="G7" s="97"/>
      <c r="H7" s="97"/>
      <c r="I7" s="97"/>
      <c r="J7" s="97"/>
      <c r="K7" s="97"/>
    </row>
    <row r="8" spans="2:11" s="93" customFormat="1" ht="15" customHeight="1" x14ac:dyDescent="0.3">
      <c r="B8" s="94"/>
      <c r="C8" s="97"/>
      <c r="D8" s="97"/>
      <c r="E8" s="97"/>
      <c r="F8" s="97"/>
      <c r="G8" s="97"/>
      <c r="H8" s="97"/>
      <c r="I8" s="97"/>
      <c r="J8" s="97"/>
      <c r="K8" s="97"/>
    </row>
    <row r="9" spans="2:11" s="93" customFormat="1" x14ac:dyDescent="0.3">
      <c r="B9" s="94"/>
      <c r="C9" s="98"/>
      <c r="D9" s="98"/>
      <c r="E9" s="98"/>
      <c r="F9" s="98"/>
      <c r="G9" s="98"/>
      <c r="H9" s="98"/>
      <c r="I9" s="98"/>
      <c r="J9" s="98"/>
      <c r="K9" s="98"/>
    </row>
    <row r="10" spans="2:11" s="93" customFormat="1" x14ac:dyDescent="0.3">
      <c r="B10" s="94"/>
      <c r="C10" s="99" t="s">
        <v>1570</v>
      </c>
      <c r="D10" s="376" t="s">
        <v>1571</v>
      </c>
      <c r="E10" s="376"/>
      <c r="F10" s="376"/>
      <c r="G10" s="99"/>
      <c r="H10" s="98"/>
      <c r="I10" s="94"/>
      <c r="J10" s="94"/>
      <c r="K10" s="98"/>
    </row>
    <row r="11" spans="2:11" s="93" customFormat="1" x14ac:dyDescent="0.3">
      <c r="B11" s="94"/>
      <c r="C11" s="98"/>
      <c r="D11" s="98"/>
      <c r="E11" s="98"/>
      <c r="F11" s="98"/>
      <c r="G11" s="98"/>
      <c r="H11" s="98"/>
      <c r="I11" s="98"/>
      <c r="J11" s="98"/>
      <c r="K11" s="98"/>
    </row>
    <row r="12" spans="2:11" s="93" customFormat="1" x14ac:dyDescent="0.3">
      <c r="B12" s="94"/>
      <c r="C12" s="99" t="s">
        <v>1572</v>
      </c>
      <c r="D12" s="376" t="s">
        <v>1573</v>
      </c>
      <c r="E12" s="376"/>
      <c r="F12" s="376"/>
      <c r="G12" s="94"/>
      <c r="H12" s="100" t="s">
        <v>1574</v>
      </c>
      <c r="I12" s="101" t="s">
        <v>1575</v>
      </c>
      <c r="J12" s="94"/>
      <c r="K12" s="94"/>
    </row>
    <row r="13" spans="2:11" s="93" customFormat="1" x14ac:dyDescent="0.3">
      <c r="B13" s="94"/>
      <c r="C13" s="102"/>
      <c r="D13" s="102"/>
      <c r="E13" s="102"/>
      <c r="F13" s="102"/>
      <c r="G13" s="102"/>
      <c r="H13" s="102"/>
      <c r="I13" s="102"/>
      <c r="J13" s="103"/>
      <c r="K13" s="104"/>
    </row>
    <row r="14" spans="2:11" s="93" customFormat="1" x14ac:dyDescent="0.3">
      <c r="B14" s="94"/>
      <c r="C14" s="99" t="s">
        <v>1576</v>
      </c>
      <c r="D14" s="376" t="s">
        <v>1577</v>
      </c>
      <c r="E14" s="376"/>
      <c r="F14" s="376"/>
      <c r="G14" s="98"/>
      <c r="H14" s="100" t="s">
        <v>1578</v>
      </c>
      <c r="I14" s="105">
        <v>2022</v>
      </c>
      <c r="J14" s="98"/>
      <c r="K14" s="94"/>
    </row>
    <row r="15" spans="2:11" x14ac:dyDescent="0.3">
      <c r="C15" s="102"/>
      <c r="D15" s="102"/>
      <c r="E15" s="102"/>
      <c r="F15" s="102"/>
      <c r="G15" s="98"/>
      <c r="I15" s="100"/>
      <c r="J15" s="98"/>
    </row>
    <row r="16" spans="2:11" x14ac:dyDescent="0.3">
      <c r="C16" s="99" t="s">
        <v>1579</v>
      </c>
      <c r="D16" s="376" t="s">
        <v>1580</v>
      </c>
      <c r="E16" s="376"/>
      <c r="F16" s="376"/>
      <c r="G16" s="98"/>
      <c r="I16" s="100"/>
      <c r="J16" s="98"/>
    </row>
    <row r="17" spans="2:12" x14ac:dyDescent="0.3">
      <c r="H17" s="106"/>
      <c r="I17" s="104"/>
      <c r="J17" s="107"/>
      <c r="K17" s="107"/>
    </row>
    <row r="18" spans="2:12" s="95" customFormat="1" ht="21.75" customHeight="1" x14ac:dyDescent="0.3">
      <c r="B18" s="376" t="s">
        <v>1581</v>
      </c>
      <c r="C18" s="376"/>
      <c r="D18" s="376"/>
      <c r="E18" s="376"/>
      <c r="F18" s="376"/>
      <c r="G18" s="376"/>
      <c r="H18" s="376"/>
      <c r="I18" s="376"/>
      <c r="J18" s="376"/>
      <c r="K18" s="376"/>
      <c r="L18" s="376"/>
    </row>
    <row r="19" spans="2:12" ht="21.75" customHeight="1" x14ac:dyDescent="0.3">
      <c r="B19" s="376" t="s">
        <v>1582</v>
      </c>
      <c r="C19" s="376" t="s">
        <v>1583</v>
      </c>
      <c r="D19" s="376" t="s">
        <v>1584</v>
      </c>
      <c r="E19" s="376" t="s">
        <v>1585</v>
      </c>
      <c r="F19" s="376" t="s">
        <v>1586</v>
      </c>
      <c r="G19" s="376" t="s">
        <v>1587</v>
      </c>
      <c r="H19" s="376" t="s">
        <v>1588</v>
      </c>
      <c r="I19" s="376" t="s">
        <v>1589</v>
      </c>
      <c r="J19" s="376" t="s">
        <v>1590</v>
      </c>
      <c r="K19" s="376"/>
      <c r="L19" s="377" t="s">
        <v>1855</v>
      </c>
    </row>
    <row r="20" spans="2:12" ht="46.5" customHeight="1" x14ac:dyDescent="0.3">
      <c r="B20" s="376"/>
      <c r="C20" s="376"/>
      <c r="D20" s="376"/>
      <c r="E20" s="376"/>
      <c r="F20" s="376"/>
      <c r="G20" s="376"/>
      <c r="H20" s="376"/>
      <c r="I20" s="376"/>
      <c r="J20" s="105" t="s">
        <v>1591</v>
      </c>
      <c r="K20" s="105" t="s">
        <v>1592</v>
      </c>
      <c r="L20" s="377"/>
    </row>
    <row r="21" spans="2:12" ht="118.5" customHeight="1" x14ac:dyDescent="0.3">
      <c r="B21" s="384">
        <v>1</v>
      </c>
      <c r="C21" s="385" t="s">
        <v>1593</v>
      </c>
      <c r="D21" s="386" t="s">
        <v>1594</v>
      </c>
      <c r="E21" s="385" t="s">
        <v>1595</v>
      </c>
      <c r="F21" s="385" t="s">
        <v>1596</v>
      </c>
      <c r="G21" s="108" t="s">
        <v>1597</v>
      </c>
      <c r="H21" s="385" t="s">
        <v>1598</v>
      </c>
      <c r="I21" s="108" t="s">
        <v>85</v>
      </c>
      <c r="J21" s="109">
        <v>44593</v>
      </c>
      <c r="K21" s="109">
        <v>44926</v>
      </c>
      <c r="L21" s="375" t="s">
        <v>1854</v>
      </c>
    </row>
    <row r="22" spans="2:12" s="95" customFormat="1" ht="118.5" customHeight="1" x14ac:dyDescent="0.3">
      <c r="B22" s="384"/>
      <c r="C22" s="385"/>
      <c r="D22" s="386"/>
      <c r="E22" s="385"/>
      <c r="F22" s="385"/>
      <c r="G22" s="108" t="s">
        <v>1599</v>
      </c>
      <c r="H22" s="385"/>
      <c r="I22" s="110" t="s">
        <v>682</v>
      </c>
      <c r="J22" s="109">
        <v>44681</v>
      </c>
      <c r="K22" s="109">
        <v>44926</v>
      </c>
      <c r="L22" s="375"/>
    </row>
    <row r="23" spans="2:12" s="95" customFormat="1" x14ac:dyDescent="0.3">
      <c r="B23" s="111"/>
      <c r="C23" s="112"/>
      <c r="D23" s="112"/>
      <c r="E23" s="112"/>
      <c r="F23" s="112"/>
      <c r="G23" s="113"/>
      <c r="H23" s="113"/>
      <c r="I23" s="113"/>
      <c r="J23" s="114"/>
      <c r="K23" s="115"/>
      <c r="L23" s="96"/>
    </row>
    <row r="24" spans="2:12" s="95" customFormat="1" ht="41.25" customHeight="1" x14ac:dyDescent="0.3">
      <c r="B24" s="111"/>
      <c r="C24" s="116" t="s">
        <v>1600</v>
      </c>
      <c r="D24" s="379" t="s">
        <v>617</v>
      </c>
      <c r="E24" s="379"/>
      <c r="F24" s="379"/>
      <c r="G24" s="117"/>
      <c r="H24" s="380" t="s">
        <v>1601</v>
      </c>
      <c r="I24" s="381"/>
      <c r="J24" s="388">
        <v>3122887801</v>
      </c>
      <c r="K24" s="389"/>
      <c r="L24" s="96"/>
    </row>
    <row r="25" spans="2:12" s="95" customFormat="1" x14ac:dyDescent="0.3">
      <c r="B25" s="111"/>
      <c r="C25" s="118"/>
      <c r="D25" s="118"/>
      <c r="E25" s="118"/>
      <c r="F25" s="118"/>
      <c r="G25" s="119"/>
      <c r="H25" s="119"/>
      <c r="I25" s="119"/>
      <c r="J25" s="120"/>
      <c r="K25" s="121"/>
      <c r="L25" s="96"/>
    </row>
    <row r="26" spans="2:12" s="95" customFormat="1" ht="26.25" customHeight="1" x14ac:dyDescent="0.3">
      <c r="B26" s="122"/>
      <c r="C26" s="116" t="s">
        <v>1602</v>
      </c>
      <c r="D26" s="378" t="s">
        <v>1603</v>
      </c>
      <c r="E26" s="379"/>
      <c r="F26" s="379"/>
      <c r="G26" s="117"/>
      <c r="H26" s="380" t="s">
        <v>1604</v>
      </c>
      <c r="I26" s="381"/>
      <c r="J26" s="382">
        <v>44544</v>
      </c>
      <c r="K26" s="383"/>
      <c r="L26" s="96"/>
    </row>
    <row r="27" spans="2:12" s="95" customFormat="1" x14ac:dyDescent="0.3">
      <c r="B27" s="123"/>
      <c r="C27" s="124"/>
      <c r="D27" s="124"/>
      <c r="E27" s="124"/>
      <c r="F27" s="124"/>
      <c r="G27" s="125"/>
      <c r="H27" s="125"/>
      <c r="I27" s="126"/>
      <c r="J27" s="126"/>
      <c r="K27" s="127"/>
      <c r="L27" s="96"/>
    </row>
  </sheetData>
  <mergeCells count="30">
    <mergeCell ref="C2:I2"/>
    <mergeCell ref="C6:I6"/>
    <mergeCell ref="D24:F24"/>
    <mergeCell ref="H24:I24"/>
    <mergeCell ref="J24:K24"/>
    <mergeCell ref="C19:C20"/>
    <mergeCell ref="D19:D20"/>
    <mergeCell ref="E19:E20"/>
    <mergeCell ref="F19:F20"/>
    <mergeCell ref="G19:G20"/>
    <mergeCell ref="H19:H20"/>
    <mergeCell ref="I19:I20"/>
    <mergeCell ref="J19:K19"/>
    <mergeCell ref="D10:F10"/>
    <mergeCell ref="D26:F26"/>
    <mergeCell ref="H26:I26"/>
    <mergeCell ref="J26:K26"/>
    <mergeCell ref="B21:B22"/>
    <mergeCell ref="C21:C22"/>
    <mergeCell ref="D21:D22"/>
    <mergeCell ref="E21:E22"/>
    <mergeCell ref="F21:F22"/>
    <mergeCell ref="H21:H22"/>
    <mergeCell ref="L21:L22"/>
    <mergeCell ref="B18:L18"/>
    <mergeCell ref="L19:L20"/>
    <mergeCell ref="D12:F12"/>
    <mergeCell ref="D14:F14"/>
    <mergeCell ref="D16:F16"/>
    <mergeCell ref="B19:B20"/>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H17"/>
  <sheetViews>
    <sheetView showGridLines="0" topLeftCell="A4" zoomScale="90" zoomScaleNormal="90" workbookViewId="0">
      <selection activeCell="H12" sqref="H12"/>
    </sheetView>
  </sheetViews>
  <sheetFormatPr baseColWidth="10" defaultColWidth="11.42578125" defaultRowHeight="0" customHeight="1" zeroHeight="1" x14ac:dyDescent="0.3"/>
  <cols>
    <col min="1" max="1" width="3.28515625" style="95" customWidth="1"/>
    <col min="2" max="2" width="4.7109375" style="95" customWidth="1"/>
    <col min="3" max="3" width="39" style="95" customWidth="1"/>
    <col min="4" max="4" width="27.85546875" style="95" customWidth="1"/>
    <col min="5" max="5" width="22.7109375" style="95" customWidth="1"/>
    <col min="6" max="6" width="20.140625" style="95" bestFit="1" customWidth="1"/>
    <col min="7" max="7" width="18.28515625" style="139" customWidth="1"/>
    <col min="8" max="8" width="58.7109375" style="95" bestFit="1" customWidth="1"/>
    <col min="9" max="9" width="7.28515625" style="95" customWidth="1"/>
    <col min="10" max="16375" width="11.42578125" style="95"/>
    <col min="16376" max="16384" width="59.42578125" style="95" customWidth="1"/>
  </cols>
  <sheetData>
    <row r="1" spans="2:8" s="91" customFormat="1" ht="16.5" x14ac:dyDescent="0.3"/>
    <row r="2" spans="2:8" s="91" customFormat="1" ht="23.25" x14ac:dyDescent="0.3">
      <c r="C2" s="311" t="s">
        <v>875</v>
      </c>
      <c r="D2" s="311"/>
      <c r="E2" s="311"/>
      <c r="F2" s="311"/>
      <c r="G2" s="145"/>
    </row>
    <row r="3" spans="2:8" s="91" customFormat="1" ht="29.25" customHeight="1" x14ac:dyDescent="0.3"/>
    <row r="4" spans="2:8" s="91" customFormat="1" ht="29.25" customHeight="1" x14ac:dyDescent="0.3"/>
    <row r="5" spans="2:8" s="91" customFormat="1" ht="29.25" customHeight="1" x14ac:dyDescent="0.3"/>
    <row r="6" spans="2:8" ht="16.5" x14ac:dyDescent="0.3">
      <c r="B6" s="390" t="s">
        <v>1605</v>
      </c>
      <c r="C6" s="390"/>
      <c r="D6" s="390"/>
      <c r="E6" s="390"/>
      <c r="F6" s="390"/>
      <c r="G6" s="390"/>
      <c r="H6" s="390"/>
    </row>
    <row r="7" spans="2:8" ht="49.5" x14ac:dyDescent="0.3">
      <c r="B7" s="128" t="s">
        <v>1617</v>
      </c>
      <c r="C7" s="129" t="s">
        <v>1606</v>
      </c>
      <c r="D7" s="129" t="s">
        <v>1607</v>
      </c>
      <c r="E7" s="128" t="s">
        <v>1608</v>
      </c>
      <c r="F7" s="129" t="s">
        <v>1609</v>
      </c>
      <c r="G7" s="129" t="s">
        <v>1610</v>
      </c>
      <c r="H7" s="129" t="s">
        <v>1850</v>
      </c>
    </row>
    <row r="8" spans="2:8" ht="48" customHeight="1" x14ac:dyDescent="0.3">
      <c r="B8" s="129">
        <v>1</v>
      </c>
      <c r="C8" s="130" t="s">
        <v>1614</v>
      </c>
      <c r="D8" s="131" t="s">
        <v>1611</v>
      </c>
      <c r="E8" s="132" t="s">
        <v>90</v>
      </c>
      <c r="F8" s="133">
        <v>44682</v>
      </c>
      <c r="G8" s="133">
        <v>44694</v>
      </c>
      <c r="H8" s="130" t="s">
        <v>1849</v>
      </c>
    </row>
    <row r="9" spans="2:8" ht="48" customHeight="1" x14ac:dyDescent="0.3">
      <c r="B9" s="129">
        <v>2</v>
      </c>
      <c r="C9" s="130" t="s">
        <v>1615</v>
      </c>
      <c r="D9" s="131" t="s">
        <v>1612</v>
      </c>
      <c r="E9" s="132" t="s">
        <v>90</v>
      </c>
      <c r="F9" s="133">
        <v>44805</v>
      </c>
      <c r="G9" s="133">
        <v>44818</v>
      </c>
      <c r="H9" s="130" t="s">
        <v>1851</v>
      </c>
    </row>
    <row r="10" spans="2:8" ht="48" customHeight="1" x14ac:dyDescent="0.3">
      <c r="B10" s="129">
        <v>3</v>
      </c>
      <c r="C10" s="130" t="s">
        <v>1616</v>
      </c>
      <c r="D10" s="131" t="s">
        <v>1613</v>
      </c>
      <c r="E10" s="132" t="s">
        <v>90</v>
      </c>
      <c r="F10" s="133">
        <v>44927</v>
      </c>
      <c r="G10" s="133">
        <v>44942</v>
      </c>
      <c r="H10" s="130" t="s">
        <v>1852</v>
      </c>
    </row>
    <row r="11" spans="2:8" ht="16.5" x14ac:dyDescent="0.3">
      <c r="B11" s="140"/>
      <c r="C11" s="141"/>
      <c r="D11" s="142"/>
      <c r="E11" s="143"/>
      <c r="F11" s="144"/>
      <c r="G11" s="144"/>
    </row>
    <row r="12" spans="2:8" ht="16.5" x14ac:dyDescent="0.3">
      <c r="B12" s="134"/>
      <c r="C12" s="135"/>
      <c r="D12" s="136"/>
      <c r="E12" s="137"/>
      <c r="F12" s="138"/>
      <c r="G12" s="138"/>
    </row>
    <row r="13" spans="2:8" ht="15" customHeight="1" x14ac:dyDescent="0.3"/>
    <row r="14" spans="2:8" ht="16.5" x14ac:dyDescent="0.3"/>
    <row r="15" spans="2:8" ht="16.5" x14ac:dyDescent="0.3"/>
    <row r="16" spans="2:8" ht="15" customHeight="1" x14ac:dyDescent="0.3"/>
    <row r="17" ht="16.5" x14ac:dyDescent="0.3"/>
  </sheetData>
  <mergeCells count="2">
    <mergeCell ref="C2:F2"/>
    <mergeCell ref="B6:H6"/>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L29"/>
  <sheetViews>
    <sheetView showGridLines="0" topLeftCell="I26" zoomScale="60" zoomScaleNormal="60" workbookViewId="0">
      <selection activeCell="L29" sqref="L29"/>
    </sheetView>
  </sheetViews>
  <sheetFormatPr baseColWidth="10" defaultRowHeight="15.75" x14ac:dyDescent="0.25"/>
  <cols>
    <col min="1" max="1" width="1.5703125" style="16" customWidth="1"/>
    <col min="2" max="2" width="5.5703125" style="151" customWidth="1"/>
    <col min="3" max="3" width="35.7109375" style="16" customWidth="1"/>
    <col min="4" max="4" width="16.7109375" style="17" customWidth="1"/>
    <col min="5" max="5" width="26.5703125" style="23" customWidth="1"/>
    <col min="6" max="6" width="36.7109375" style="17" customWidth="1"/>
    <col min="7" max="7" width="12.42578125" style="16" customWidth="1"/>
    <col min="8" max="8" width="41.28515625" style="16" customWidth="1"/>
    <col min="9" max="9" width="17.5703125" style="216" customWidth="1"/>
    <col min="10" max="10" width="35.7109375" style="16" customWidth="1"/>
    <col min="11" max="11" width="17.28515625" style="17" bestFit="1" customWidth="1"/>
    <col min="12" max="12" width="42.140625" style="211" customWidth="1"/>
    <col min="13" max="16384" width="11.42578125" style="16"/>
  </cols>
  <sheetData>
    <row r="1" spans="2:12" customFormat="1" ht="16.5" x14ac:dyDescent="0.25">
      <c r="B1" s="149"/>
      <c r="E1" s="88"/>
      <c r="F1" s="6"/>
      <c r="I1" s="215"/>
      <c r="K1" s="6"/>
      <c r="L1" s="187"/>
    </row>
    <row r="2" spans="2:12" customFormat="1" ht="23.25" x14ac:dyDescent="0.25">
      <c r="B2" s="149"/>
      <c r="D2" s="311" t="s">
        <v>876</v>
      </c>
      <c r="E2" s="311"/>
      <c r="F2" s="311"/>
      <c r="G2" s="311"/>
      <c r="H2" s="311"/>
      <c r="I2" s="311"/>
      <c r="K2" s="6"/>
      <c r="L2" s="187"/>
    </row>
    <row r="3" spans="2:12" customFormat="1" ht="29.25" customHeight="1" x14ac:dyDescent="0.25">
      <c r="B3" s="149"/>
      <c r="E3" s="88"/>
      <c r="F3" s="6"/>
      <c r="I3" s="215"/>
      <c r="K3" s="6"/>
      <c r="L3" s="187"/>
    </row>
    <row r="4" spans="2:12" customFormat="1" ht="29.25" customHeight="1" x14ac:dyDescent="0.25">
      <c r="B4" s="149"/>
      <c r="E4" s="88"/>
      <c r="F4" s="6"/>
      <c r="I4" s="215"/>
      <c r="K4" s="6"/>
      <c r="L4" s="187"/>
    </row>
    <row r="5" spans="2:12" customFormat="1" ht="29.25" customHeight="1" x14ac:dyDescent="0.25">
      <c r="B5" s="149"/>
      <c r="E5" s="88"/>
      <c r="F5" s="6"/>
      <c r="I5" s="215"/>
      <c r="K5" s="6"/>
      <c r="L5" s="187"/>
    </row>
    <row r="6" spans="2:12" customFormat="1" ht="20.25" customHeight="1" x14ac:dyDescent="0.25">
      <c r="B6" s="313" t="s">
        <v>5</v>
      </c>
      <c r="C6" s="313"/>
      <c r="D6" s="313"/>
      <c r="E6" s="313"/>
      <c r="F6" s="313"/>
      <c r="G6" s="306" t="s">
        <v>6</v>
      </c>
      <c r="H6" s="312"/>
      <c r="I6" s="312"/>
      <c r="J6" s="307"/>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9" t="s">
        <v>3</v>
      </c>
    </row>
    <row r="8" spans="2:12" s="23" customFormat="1" ht="126" customHeight="1" x14ac:dyDescent="0.25">
      <c r="B8" s="90">
        <v>1</v>
      </c>
      <c r="C8" s="21" t="s">
        <v>1455</v>
      </c>
      <c r="D8" s="15" t="s">
        <v>58</v>
      </c>
      <c r="E8" s="22" t="s">
        <v>61</v>
      </c>
      <c r="F8" s="14" t="s">
        <v>1477</v>
      </c>
      <c r="G8" s="15">
        <v>1</v>
      </c>
      <c r="H8" s="21" t="s">
        <v>1640</v>
      </c>
      <c r="I8" s="15" t="s">
        <v>69</v>
      </c>
      <c r="J8" s="22"/>
      <c r="K8" s="15">
        <v>1</v>
      </c>
      <c r="L8" s="21" t="s">
        <v>1809</v>
      </c>
    </row>
    <row r="9" spans="2:12" s="23" customFormat="1" ht="111" customHeight="1" x14ac:dyDescent="0.25">
      <c r="B9" s="90">
        <v>2</v>
      </c>
      <c r="C9" s="21" t="s">
        <v>1456</v>
      </c>
      <c r="D9" s="15" t="s">
        <v>58</v>
      </c>
      <c r="E9" s="22" t="s">
        <v>61</v>
      </c>
      <c r="F9" s="14" t="s">
        <v>1477</v>
      </c>
      <c r="G9" s="24">
        <v>1</v>
      </c>
      <c r="H9" s="21" t="s">
        <v>1639</v>
      </c>
      <c r="I9" s="15" t="s">
        <v>69</v>
      </c>
      <c r="J9" s="22"/>
      <c r="K9" s="214">
        <v>1</v>
      </c>
      <c r="L9" s="21" t="s">
        <v>1810</v>
      </c>
    </row>
    <row r="10" spans="2:12" s="23" customFormat="1" ht="131.25" customHeight="1" x14ac:dyDescent="0.25">
      <c r="B10" s="90">
        <v>3</v>
      </c>
      <c r="C10" s="21" t="s">
        <v>1457</v>
      </c>
      <c r="D10" s="15" t="s">
        <v>58</v>
      </c>
      <c r="E10" s="22" t="s">
        <v>61</v>
      </c>
      <c r="F10" s="14" t="s">
        <v>1477</v>
      </c>
      <c r="G10" s="24">
        <v>1</v>
      </c>
      <c r="H10" s="21" t="s">
        <v>1478</v>
      </c>
      <c r="I10" s="15" t="s">
        <v>69</v>
      </c>
      <c r="J10" s="22"/>
      <c r="K10" s="214">
        <v>1</v>
      </c>
      <c r="L10" s="21" t="s">
        <v>1811</v>
      </c>
    </row>
    <row r="11" spans="2:12" s="23" customFormat="1" ht="122.25" customHeight="1" x14ac:dyDescent="0.25">
      <c r="B11" s="90">
        <v>4</v>
      </c>
      <c r="C11" s="21" t="s">
        <v>1458</v>
      </c>
      <c r="D11" s="15" t="s">
        <v>58</v>
      </c>
      <c r="E11" s="22" t="s">
        <v>61</v>
      </c>
      <c r="F11" s="14" t="s">
        <v>1477</v>
      </c>
      <c r="G11" s="24">
        <v>1</v>
      </c>
      <c r="H11" s="21" t="s">
        <v>1639</v>
      </c>
      <c r="I11" s="15" t="s">
        <v>69</v>
      </c>
      <c r="J11" s="22"/>
      <c r="K11" s="214">
        <v>1</v>
      </c>
      <c r="L11" s="21" t="s">
        <v>1812</v>
      </c>
    </row>
    <row r="12" spans="2:12" s="23" customFormat="1" ht="125.25" customHeight="1" x14ac:dyDescent="0.25">
      <c r="B12" s="90">
        <v>5</v>
      </c>
      <c r="C12" s="21" t="s">
        <v>1459</v>
      </c>
      <c r="D12" s="15" t="s">
        <v>58</v>
      </c>
      <c r="E12" s="22" t="s">
        <v>61</v>
      </c>
      <c r="F12" s="14" t="s">
        <v>1477</v>
      </c>
      <c r="G12" s="15">
        <v>1</v>
      </c>
      <c r="H12" s="21" t="s">
        <v>1479</v>
      </c>
      <c r="I12" s="15" t="s">
        <v>69</v>
      </c>
      <c r="J12" s="22"/>
      <c r="K12" s="15">
        <v>1</v>
      </c>
      <c r="L12" s="21" t="s">
        <v>1764</v>
      </c>
    </row>
    <row r="13" spans="2:12" s="23" customFormat="1" ht="117" customHeight="1" x14ac:dyDescent="0.25">
      <c r="B13" s="90">
        <v>6</v>
      </c>
      <c r="C13" s="21" t="s">
        <v>1460</v>
      </c>
      <c r="D13" s="15" t="s">
        <v>58</v>
      </c>
      <c r="E13" s="22" t="s">
        <v>61</v>
      </c>
      <c r="F13" s="14" t="s">
        <v>1477</v>
      </c>
      <c r="G13" s="15">
        <v>1</v>
      </c>
      <c r="H13" s="21" t="s">
        <v>1640</v>
      </c>
      <c r="I13" s="15" t="s">
        <v>69</v>
      </c>
      <c r="J13" s="22"/>
      <c r="K13" s="15">
        <v>1</v>
      </c>
      <c r="L13" s="21" t="s">
        <v>1765</v>
      </c>
    </row>
    <row r="14" spans="2:12" s="23" customFormat="1" ht="120.75" customHeight="1" x14ac:dyDescent="0.25">
      <c r="B14" s="90">
        <v>7</v>
      </c>
      <c r="C14" s="21" t="s">
        <v>1461</v>
      </c>
      <c r="D14" s="15" t="s">
        <v>58</v>
      </c>
      <c r="E14" s="22" t="s">
        <v>61</v>
      </c>
      <c r="F14" s="14" t="s">
        <v>1477</v>
      </c>
      <c r="G14" s="15">
        <v>1</v>
      </c>
      <c r="H14" s="21" t="s">
        <v>1640</v>
      </c>
      <c r="I14" s="15" t="s">
        <v>69</v>
      </c>
      <c r="J14" s="22"/>
      <c r="K14" s="214">
        <v>1</v>
      </c>
      <c r="L14" s="21" t="s">
        <v>1813</v>
      </c>
    </row>
    <row r="15" spans="2:12" s="23" customFormat="1" ht="116.25" customHeight="1" x14ac:dyDescent="0.25">
      <c r="B15" s="90">
        <v>8</v>
      </c>
      <c r="C15" s="21" t="s">
        <v>1462</v>
      </c>
      <c r="D15" s="15" t="s">
        <v>58</v>
      </c>
      <c r="E15" s="22" t="s">
        <v>61</v>
      </c>
      <c r="F15" s="14" t="s">
        <v>1477</v>
      </c>
      <c r="G15" s="15">
        <v>1</v>
      </c>
      <c r="H15" s="21" t="s">
        <v>1640</v>
      </c>
      <c r="I15" s="15" t="s">
        <v>69</v>
      </c>
      <c r="J15" s="22"/>
      <c r="K15" s="214">
        <v>1</v>
      </c>
      <c r="L15" s="21" t="s">
        <v>1814</v>
      </c>
    </row>
    <row r="16" spans="2:12" s="23" customFormat="1" ht="118.5" customHeight="1" x14ac:dyDescent="0.25">
      <c r="B16" s="90">
        <v>9</v>
      </c>
      <c r="C16" s="21" t="s">
        <v>1463</v>
      </c>
      <c r="D16" s="15" t="s">
        <v>58</v>
      </c>
      <c r="E16" s="22" t="s">
        <v>61</v>
      </c>
      <c r="F16" s="14" t="s">
        <v>1477</v>
      </c>
      <c r="G16" s="15">
        <v>1</v>
      </c>
      <c r="H16" s="21" t="s">
        <v>1640</v>
      </c>
      <c r="I16" s="15" t="s">
        <v>69</v>
      </c>
      <c r="J16" s="22"/>
      <c r="K16" s="214">
        <v>2</v>
      </c>
      <c r="L16" s="21" t="s">
        <v>1814</v>
      </c>
    </row>
    <row r="17" spans="2:12" s="23" customFormat="1" ht="119.25" customHeight="1" x14ac:dyDescent="0.25">
      <c r="B17" s="90">
        <v>10</v>
      </c>
      <c r="C17" s="21" t="s">
        <v>1464</v>
      </c>
      <c r="D17" s="15" t="s">
        <v>58</v>
      </c>
      <c r="E17" s="22" t="s">
        <v>61</v>
      </c>
      <c r="F17" s="14" t="s">
        <v>1477</v>
      </c>
      <c r="G17" s="15">
        <v>1</v>
      </c>
      <c r="H17" s="21" t="s">
        <v>1640</v>
      </c>
      <c r="I17" s="15" t="s">
        <v>69</v>
      </c>
      <c r="J17" s="22"/>
      <c r="K17" s="214">
        <v>3</v>
      </c>
      <c r="L17" s="21" t="s">
        <v>1814</v>
      </c>
    </row>
    <row r="18" spans="2:12" s="23" customFormat="1" ht="120" customHeight="1" x14ac:dyDescent="0.25">
      <c r="B18" s="90">
        <v>11</v>
      </c>
      <c r="C18" s="21" t="s">
        <v>1465</v>
      </c>
      <c r="D18" s="15" t="s">
        <v>58</v>
      </c>
      <c r="E18" s="22" t="s">
        <v>61</v>
      </c>
      <c r="F18" s="14" t="s">
        <v>1477</v>
      </c>
      <c r="G18" s="15">
        <v>1</v>
      </c>
      <c r="H18" s="21" t="s">
        <v>1640</v>
      </c>
      <c r="I18" s="15" t="s">
        <v>69</v>
      </c>
      <c r="J18" s="22"/>
      <c r="K18" s="214">
        <v>1</v>
      </c>
      <c r="L18" s="21" t="s">
        <v>1815</v>
      </c>
    </row>
    <row r="19" spans="2:12" s="23" customFormat="1" ht="120" customHeight="1" x14ac:dyDescent="0.25">
      <c r="B19" s="90">
        <v>12</v>
      </c>
      <c r="C19" s="21" t="s">
        <v>1466</v>
      </c>
      <c r="D19" s="15" t="s">
        <v>58</v>
      </c>
      <c r="E19" s="22" t="s">
        <v>61</v>
      </c>
      <c r="F19" s="14" t="s">
        <v>1477</v>
      </c>
      <c r="G19" s="15">
        <v>1</v>
      </c>
      <c r="H19" s="21" t="s">
        <v>1640</v>
      </c>
      <c r="I19" s="15" t="s">
        <v>69</v>
      </c>
      <c r="J19" s="22"/>
      <c r="K19" s="214">
        <v>1</v>
      </c>
      <c r="L19" s="21" t="s">
        <v>1816</v>
      </c>
    </row>
    <row r="20" spans="2:12" s="23" customFormat="1" ht="111" customHeight="1" x14ac:dyDescent="0.25">
      <c r="B20" s="90">
        <v>13</v>
      </c>
      <c r="C20" s="21" t="s">
        <v>1467</v>
      </c>
      <c r="D20" s="15" t="s">
        <v>58</v>
      </c>
      <c r="E20" s="22" t="s">
        <v>61</v>
      </c>
      <c r="F20" s="14" t="s">
        <v>1477</v>
      </c>
      <c r="G20" s="15">
        <v>1</v>
      </c>
      <c r="H20" s="21" t="s">
        <v>1640</v>
      </c>
      <c r="I20" s="15" t="s">
        <v>69</v>
      </c>
      <c r="J20" s="22"/>
      <c r="K20" s="15">
        <v>1</v>
      </c>
      <c r="L20" s="21" t="s">
        <v>1766</v>
      </c>
    </row>
    <row r="21" spans="2:12" s="23" customFormat="1" ht="114.75" customHeight="1" x14ac:dyDescent="0.25">
      <c r="B21" s="90">
        <v>14</v>
      </c>
      <c r="C21" s="21" t="s">
        <v>1468</v>
      </c>
      <c r="D21" s="15" t="s">
        <v>58</v>
      </c>
      <c r="E21" s="22" t="s">
        <v>61</v>
      </c>
      <c r="F21" s="14" t="s">
        <v>1477</v>
      </c>
      <c r="G21" s="15">
        <v>1</v>
      </c>
      <c r="H21" s="21" t="s">
        <v>1640</v>
      </c>
      <c r="I21" s="15" t="s">
        <v>69</v>
      </c>
      <c r="J21" s="22"/>
      <c r="K21" s="15">
        <v>1</v>
      </c>
      <c r="L21" s="21" t="s">
        <v>1767</v>
      </c>
    </row>
    <row r="22" spans="2:12" s="23" customFormat="1" ht="117.75" customHeight="1" x14ac:dyDescent="0.25">
      <c r="B22" s="90">
        <v>15</v>
      </c>
      <c r="C22" s="21" t="s">
        <v>1469</v>
      </c>
      <c r="D22" s="15" t="s">
        <v>58</v>
      </c>
      <c r="E22" s="22" t="s">
        <v>61</v>
      </c>
      <c r="F22" s="14" t="s">
        <v>1477</v>
      </c>
      <c r="G22" s="15">
        <v>1</v>
      </c>
      <c r="H22" s="21" t="s">
        <v>1640</v>
      </c>
      <c r="I22" s="15" t="s">
        <v>69</v>
      </c>
      <c r="J22" s="22"/>
      <c r="K22" s="15">
        <v>1</v>
      </c>
      <c r="L22" s="21" t="s">
        <v>1768</v>
      </c>
    </row>
    <row r="23" spans="2:12" s="23" customFormat="1" ht="127.5" customHeight="1" x14ac:dyDescent="0.25">
      <c r="B23" s="90">
        <v>16</v>
      </c>
      <c r="C23" s="21" t="s">
        <v>1470</v>
      </c>
      <c r="D23" s="15" t="s">
        <v>58</v>
      </c>
      <c r="E23" s="22" t="s">
        <v>61</v>
      </c>
      <c r="F23" s="14" t="s">
        <v>1477</v>
      </c>
      <c r="G23" s="15">
        <v>1</v>
      </c>
      <c r="H23" s="21" t="s">
        <v>1640</v>
      </c>
      <c r="I23" s="15" t="s">
        <v>69</v>
      </c>
      <c r="J23" s="22"/>
      <c r="K23" s="15">
        <v>1</v>
      </c>
      <c r="L23" s="21" t="s">
        <v>1769</v>
      </c>
    </row>
    <row r="24" spans="2:12" s="23" customFormat="1" ht="114" customHeight="1" x14ac:dyDescent="0.25">
      <c r="B24" s="90">
        <v>17</v>
      </c>
      <c r="C24" s="21" t="s">
        <v>1471</v>
      </c>
      <c r="D24" s="15" t="s">
        <v>58</v>
      </c>
      <c r="E24" s="22" t="s">
        <v>61</v>
      </c>
      <c r="F24" s="14" t="s">
        <v>1477</v>
      </c>
      <c r="G24" s="15">
        <v>1</v>
      </c>
      <c r="H24" s="21" t="s">
        <v>1640</v>
      </c>
      <c r="I24" s="15" t="s">
        <v>69</v>
      </c>
      <c r="J24" s="22"/>
      <c r="K24" s="214">
        <v>1</v>
      </c>
      <c r="L24" s="21" t="s">
        <v>1817</v>
      </c>
    </row>
    <row r="25" spans="2:12" s="23" customFormat="1" ht="114" customHeight="1" x14ac:dyDescent="0.25">
      <c r="B25" s="90">
        <v>18</v>
      </c>
      <c r="C25" s="21" t="s">
        <v>1472</v>
      </c>
      <c r="D25" s="15" t="s">
        <v>58</v>
      </c>
      <c r="E25" s="22" t="s">
        <v>61</v>
      </c>
      <c r="F25" s="14" t="s">
        <v>1477</v>
      </c>
      <c r="G25" s="15">
        <v>1</v>
      </c>
      <c r="H25" s="21" t="s">
        <v>1640</v>
      </c>
      <c r="I25" s="15" t="s">
        <v>69</v>
      </c>
      <c r="J25" s="22"/>
      <c r="K25" s="214">
        <v>1</v>
      </c>
      <c r="L25" s="21" t="s">
        <v>1818</v>
      </c>
    </row>
    <row r="26" spans="2:12" s="23" customFormat="1" ht="114" customHeight="1" x14ac:dyDescent="0.25">
      <c r="B26" s="90">
        <v>19</v>
      </c>
      <c r="C26" s="21" t="s">
        <v>1473</v>
      </c>
      <c r="D26" s="15" t="s">
        <v>58</v>
      </c>
      <c r="E26" s="22" t="s">
        <v>61</v>
      </c>
      <c r="F26" s="14" t="s">
        <v>1477</v>
      </c>
      <c r="G26" s="15">
        <v>1</v>
      </c>
      <c r="H26" s="21" t="s">
        <v>1640</v>
      </c>
      <c r="I26" s="15" t="s">
        <v>69</v>
      </c>
      <c r="J26" s="22"/>
      <c r="K26" s="294">
        <v>0</v>
      </c>
      <c r="L26" s="295" t="s">
        <v>1819</v>
      </c>
    </row>
    <row r="27" spans="2:12" s="23" customFormat="1" ht="114" customHeight="1" x14ac:dyDescent="0.25">
      <c r="B27" s="90">
        <v>20</v>
      </c>
      <c r="C27" s="21" t="s">
        <v>1474</v>
      </c>
      <c r="D27" s="15" t="s">
        <v>58</v>
      </c>
      <c r="E27" s="22" t="s">
        <v>61</v>
      </c>
      <c r="F27" s="14" t="s">
        <v>1477</v>
      </c>
      <c r="G27" s="15">
        <v>1</v>
      </c>
      <c r="H27" s="21" t="s">
        <v>1640</v>
      </c>
      <c r="I27" s="15" t="s">
        <v>69</v>
      </c>
      <c r="J27" s="22"/>
      <c r="K27" s="214">
        <v>0</v>
      </c>
      <c r="L27" s="21" t="s">
        <v>1818</v>
      </c>
    </row>
    <row r="28" spans="2:12" s="23" customFormat="1" ht="114" customHeight="1" x14ac:dyDescent="0.25">
      <c r="B28" s="90">
        <v>21</v>
      </c>
      <c r="C28" s="21" t="s">
        <v>1475</v>
      </c>
      <c r="D28" s="15" t="s">
        <v>58</v>
      </c>
      <c r="E28" s="22" t="s">
        <v>61</v>
      </c>
      <c r="F28" s="14" t="s">
        <v>1477</v>
      </c>
      <c r="G28" s="15">
        <v>1</v>
      </c>
      <c r="H28" s="21" t="s">
        <v>1640</v>
      </c>
      <c r="I28" s="15" t="s">
        <v>69</v>
      </c>
      <c r="J28" s="22"/>
      <c r="K28" s="214">
        <v>1</v>
      </c>
      <c r="L28" s="21" t="s">
        <v>1820</v>
      </c>
    </row>
    <row r="29" spans="2:12" s="23" customFormat="1" ht="114" customHeight="1" x14ac:dyDescent="0.25">
      <c r="B29" s="90">
        <v>22</v>
      </c>
      <c r="C29" s="21" t="s">
        <v>1476</v>
      </c>
      <c r="D29" s="15" t="s">
        <v>58</v>
      </c>
      <c r="E29" s="22" t="s">
        <v>61</v>
      </c>
      <c r="F29" s="14" t="s">
        <v>1477</v>
      </c>
      <c r="G29" s="15">
        <v>8</v>
      </c>
      <c r="H29" s="21" t="s">
        <v>1641</v>
      </c>
      <c r="I29" s="15" t="s">
        <v>69</v>
      </c>
      <c r="J29" s="22"/>
      <c r="K29" s="214">
        <v>1</v>
      </c>
      <c r="L29" s="21" t="s">
        <v>1820</v>
      </c>
    </row>
  </sheetData>
  <dataConsolidate/>
  <mergeCells count="4">
    <mergeCell ref="D2:I2"/>
    <mergeCell ref="G6:J6"/>
    <mergeCell ref="B6:F6"/>
    <mergeCell ref="K6:L6"/>
  </mergeCells>
  <phoneticPr fontId="48" type="noConversion"/>
  <dataValidations count="6">
    <dataValidation allowBlank="1" showInputMessage="1" showErrorMessage="1" prompt="Defina un indicador para medir el avance de la meta" sqref="H7:H29" xr:uid="{426CA554-74EB-467F-BE44-59D347EE0ECC}"/>
    <dataValidation allowBlank="1" showInputMessage="1" showErrorMessage="1" prompt="Defina una meta a la actividad para la vigencia" sqref="G7:G25" xr:uid="{D3056920-B089-4E6B-BEDC-BE6CFDB5FA37}"/>
    <dataValidation allowBlank="1" showInputMessage="1" showErrorMessage="1" prompt="Indique el tiempo en el cual se realizará la medición del indicador señalado." sqref="I7" xr:uid="{5879AC4E-8064-4813-9FC2-C7165419CAA6}"/>
    <dataValidation allowBlank="1" showInputMessage="1" showErrorMessage="1" prompt="En esta casilla, indique a cúal proyecto de inversión está asociada esta actividad." sqref="F7:F29" xr:uid="{9F9B93B7-D173-4A16-8107-00E7EE54CC7D}"/>
    <dataValidation allowBlank="1" showInputMessage="1" showErrorMessage="1" prompt="Si la actividad a realizar requiere recurso financiero, específique el tipo de presupuesto." sqref="E7" xr:uid="{8A543B1F-E9EF-4E96-AD6D-0B721BDAC4FF}"/>
    <dataValidation allowBlank="1" showInputMessage="1" showErrorMessage="1" prompt="Seleccione si la actividad a realizar requiere presupuesto. Si no lo requiere, omita la casilla &quot;Tipo de presupuesto&quot; (columna D ) y &quot;Proyecto de inversión asociado&quot; (Columna E)." sqref="D7" xr:uid="{A9CEB4CF-60D8-457A-8DAF-FA0FCE13909D}"/>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2810C13C-10CA-4107-888F-14B195CE8EDD}">
          <x14:formula1>
            <xm:f>'Proyectos de inversión'!$L$4:$L$5</xm:f>
          </x14:formula1>
          <xm:sqref>E8:E29</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5DCDCE5F-D63A-4567-BE2D-BCC58E9E6429}">
          <x14:formula1>
            <xm:f>'Proyectos de inversión'!$J$4:$J$5</xm:f>
          </x14:formula1>
          <xm:sqref>D8:D29</xm:sqref>
        </x14:dataValidation>
        <x14:dataValidation type="list" allowBlank="1" showInputMessage="1" showErrorMessage="1" prompt="Indique el tiempo en el cual se realizará la medición del indicador señalado._x000a_" xr:uid="{F83E9A62-3E23-44AF-AEE8-4E8E9496E3EE}">
          <x14:formula1>
            <xm:f>'Proyectos de inversión'!$J$6:$J$9</xm:f>
          </x14:formula1>
          <xm:sqref>I8:I29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L13"/>
  <sheetViews>
    <sheetView showGridLines="0" topLeftCell="I7" zoomScale="70" zoomScaleNormal="70" workbookViewId="0">
      <selection activeCell="J10" sqref="J10"/>
    </sheetView>
  </sheetViews>
  <sheetFormatPr baseColWidth="10" defaultRowHeight="15.75" x14ac:dyDescent="0.25"/>
  <cols>
    <col min="1" max="1" width="1.5703125" style="16" customWidth="1"/>
    <col min="2" max="2" width="5.42578125" style="151" customWidth="1"/>
    <col min="3" max="3" width="33.7109375" style="16" customWidth="1"/>
    <col min="4" max="4" width="16" style="17" customWidth="1"/>
    <col min="5" max="5" width="26.5703125" style="16" customWidth="1"/>
    <col min="6" max="6" width="20.7109375" style="16" customWidth="1"/>
    <col min="7" max="7" width="10.42578125" style="16" customWidth="1"/>
    <col min="8" max="8" width="33" style="16" customWidth="1"/>
    <col min="9" max="9" width="17.5703125" style="16" customWidth="1"/>
    <col min="10" max="10" width="33.7109375" style="16" customWidth="1"/>
    <col min="11" max="11" width="18.140625" style="17" customWidth="1"/>
    <col min="12" max="12" width="37.28515625" style="16" customWidth="1"/>
    <col min="13" max="16384" width="11.42578125" style="16"/>
  </cols>
  <sheetData>
    <row r="1" spans="2:12" customFormat="1" ht="16.5" x14ac:dyDescent="0.25">
      <c r="B1" s="149"/>
      <c r="K1" s="6"/>
    </row>
    <row r="2" spans="2:12" customFormat="1" ht="22.5" x14ac:dyDescent="0.25">
      <c r="B2" s="149"/>
      <c r="D2" s="391" t="s">
        <v>877</v>
      </c>
      <c r="E2" s="391"/>
      <c r="F2" s="391"/>
      <c r="G2" s="391"/>
      <c r="H2" s="391"/>
      <c r="I2" s="391"/>
      <c r="K2" s="6"/>
    </row>
    <row r="3" spans="2:12" customFormat="1" ht="29.25" customHeight="1" x14ac:dyDescent="0.25">
      <c r="B3" s="149"/>
      <c r="K3" s="6"/>
    </row>
    <row r="4" spans="2:12" customFormat="1" ht="29.25" customHeight="1" x14ac:dyDescent="0.25">
      <c r="B4" s="149"/>
      <c r="K4" s="6"/>
    </row>
    <row r="5" spans="2:12" customFormat="1" ht="29.25" customHeight="1" x14ac:dyDescent="0.25">
      <c r="B5" s="149"/>
      <c r="K5" s="6"/>
    </row>
    <row r="6" spans="2:12" customFormat="1" ht="18" x14ac:dyDescent="0.25">
      <c r="B6" s="313" t="s">
        <v>5</v>
      </c>
      <c r="C6" s="313"/>
      <c r="D6" s="313"/>
      <c r="E6" s="313"/>
      <c r="F6" s="313"/>
      <c r="G6" s="306" t="s">
        <v>6</v>
      </c>
      <c r="H6" s="312"/>
      <c r="I6" s="312"/>
      <c r="J6" s="307"/>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9" t="s">
        <v>3</v>
      </c>
    </row>
    <row r="8" spans="2:12" s="23" customFormat="1" ht="74.25" customHeight="1" x14ac:dyDescent="0.25">
      <c r="B8" s="90">
        <v>1</v>
      </c>
      <c r="C8" s="21" t="s">
        <v>1480</v>
      </c>
      <c r="D8" s="15" t="s">
        <v>59</v>
      </c>
      <c r="E8" s="22"/>
      <c r="F8" s="14"/>
      <c r="G8" s="15">
        <v>1</v>
      </c>
      <c r="H8" s="21" t="s">
        <v>1626</v>
      </c>
      <c r="I8" s="22" t="s">
        <v>69</v>
      </c>
      <c r="J8" s="22"/>
      <c r="K8" s="15">
        <v>1</v>
      </c>
      <c r="L8" s="21" t="s">
        <v>1821</v>
      </c>
    </row>
    <row r="9" spans="2:12" s="23" customFormat="1" ht="47.25" customHeight="1" x14ac:dyDescent="0.25">
      <c r="B9" s="90">
        <v>2</v>
      </c>
      <c r="C9" s="21" t="s">
        <v>1618</v>
      </c>
      <c r="D9" s="15" t="s">
        <v>59</v>
      </c>
      <c r="E9" s="22"/>
      <c r="F9" s="14"/>
      <c r="G9" s="15">
        <v>1</v>
      </c>
      <c r="H9" s="22" t="s">
        <v>1627</v>
      </c>
      <c r="I9" s="22" t="s">
        <v>69</v>
      </c>
      <c r="J9" s="22"/>
      <c r="K9" s="15">
        <v>1</v>
      </c>
      <c r="L9" s="21" t="s">
        <v>1822</v>
      </c>
    </row>
    <row r="10" spans="2:12" s="23" customFormat="1" ht="47.25" customHeight="1" x14ac:dyDescent="0.25">
      <c r="B10" s="90">
        <v>3</v>
      </c>
      <c r="C10" s="21" t="s">
        <v>1481</v>
      </c>
      <c r="D10" s="15" t="s">
        <v>59</v>
      </c>
      <c r="E10" s="22"/>
      <c r="F10" s="14"/>
      <c r="G10" s="15">
        <v>1</v>
      </c>
      <c r="H10" s="22" t="s">
        <v>1628</v>
      </c>
      <c r="I10" s="22" t="s">
        <v>69</v>
      </c>
      <c r="J10" s="22"/>
      <c r="K10" s="15">
        <v>1</v>
      </c>
      <c r="L10" s="21" t="s">
        <v>1823</v>
      </c>
    </row>
    <row r="11" spans="2:12" s="23" customFormat="1" ht="47.25" customHeight="1" x14ac:dyDescent="0.25">
      <c r="B11" s="90">
        <v>4</v>
      </c>
      <c r="C11" s="21" t="s">
        <v>1625</v>
      </c>
      <c r="D11" s="15" t="s">
        <v>59</v>
      </c>
      <c r="E11" s="22"/>
      <c r="F11" s="14"/>
      <c r="G11" s="15"/>
      <c r="H11" s="22" t="s">
        <v>1629</v>
      </c>
      <c r="I11" s="22" t="s">
        <v>69</v>
      </c>
      <c r="J11" s="22"/>
      <c r="K11" s="15">
        <v>8</v>
      </c>
      <c r="L11" s="21" t="s">
        <v>1824</v>
      </c>
    </row>
    <row r="12" spans="2:12" s="23" customFormat="1" ht="47.25" customHeight="1" x14ac:dyDescent="0.25">
      <c r="B12" s="90">
        <v>5</v>
      </c>
      <c r="C12" s="21" t="s">
        <v>1482</v>
      </c>
      <c r="D12" s="15" t="s">
        <v>59</v>
      </c>
      <c r="E12" s="22"/>
      <c r="F12" s="14"/>
      <c r="G12" s="15">
        <v>4</v>
      </c>
      <c r="H12" s="22" t="s">
        <v>1630</v>
      </c>
      <c r="I12" s="22" t="s">
        <v>69</v>
      </c>
      <c r="J12" s="22"/>
      <c r="K12" s="15">
        <v>1</v>
      </c>
      <c r="L12" s="21" t="s">
        <v>1825</v>
      </c>
    </row>
    <row r="13" spans="2:12" s="23" customFormat="1" ht="47.25" customHeight="1" x14ac:dyDescent="0.25">
      <c r="B13" s="90">
        <v>6</v>
      </c>
      <c r="C13" s="21" t="s">
        <v>1483</v>
      </c>
      <c r="D13" s="15" t="s">
        <v>59</v>
      </c>
      <c r="E13" s="22"/>
      <c r="F13" s="14"/>
      <c r="G13" s="15"/>
      <c r="H13" s="22" t="s">
        <v>1631</v>
      </c>
      <c r="I13" s="22" t="s">
        <v>69</v>
      </c>
      <c r="J13" s="22"/>
      <c r="K13" s="15">
        <v>1</v>
      </c>
      <c r="L13" s="21" t="s">
        <v>1826</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G13" xr:uid="{D0FB2E2C-3D49-47E3-9272-885824B60993}"/>
    <dataValidation allowBlank="1" showInputMessage="1" showErrorMessage="1" prompt="Indique el tiempo en el cual se realizará la medición del indicador señalado." sqref="I7" xr:uid="{DF96A5D2-81C6-4375-92EA-28F4DDC1F253}"/>
    <dataValidation allowBlank="1" showInputMessage="1" showErrorMessage="1" prompt="En esta casilla, indique a cúal proyecto de inversión está asociada esta actividad." sqref="F7:F13" xr:uid="{F0A0664A-B2CA-4C83-8292-3DF09B0AC97B}"/>
    <dataValidation allowBlank="1" showInputMessage="1" showErrorMessage="1" prompt="Si la actividad a realizar requiere recurso financiero, específique el tipo de presupuesto." sqref="E7" xr:uid="{0C4EBEE8-88BD-49F5-A69A-F8287FAAAE9B}"/>
    <dataValidation allowBlank="1" showInputMessage="1" showErrorMessage="1" prompt="Seleccione si la actividad a realizar requiere presupuesto. Si no lo requiere, omita la casilla &quot;Tipo de presupuesto&quot; (columna D ) y &quot;Proyecto de inversión asociado&quot; (Columna E)." sqref="D7" xr:uid="{3A743AB8-4A75-4BC2-8E05-AA95087A8178}"/>
  </dataValidations>
  <pageMargins left="1.1811023622047245" right="0.39370078740157483" top="0.39370078740157483" bottom="0.39370078740157483" header="0.31496062992125984" footer="0.31496062992125984"/>
  <pageSetup paperSize="5" scale="7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E9100FF4-09ED-49DF-92FA-F74E1514A602}">
          <x14:formula1>
            <xm:f>'Proyectos de inversión'!$L$4:$L$5</xm:f>
          </x14:formula1>
          <xm:sqref>E8:E13</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02D150A1-9D6A-4CE6-8AE1-BEA979A963E4}">
          <x14:formula1>
            <xm:f>'Proyectos de inversión'!$J$4:$J$5</xm:f>
          </x14:formula1>
          <xm:sqref>D8:D13</xm:sqref>
        </x14:dataValidation>
        <x14:dataValidation type="list" allowBlank="1" showInputMessage="1" showErrorMessage="1" prompt="Indique el tiempo en el cual se realizará la medición del indicador señalado._x000a_" xr:uid="{BA12D83F-1B89-4A0F-B031-8545A01330BD}">
          <x14:formula1>
            <xm:f>'Proyectos de inversión'!$J$6:$J$9</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L21"/>
  <sheetViews>
    <sheetView showGridLines="0" topLeftCell="H16" zoomScale="50" zoomScaleNormal="50" workbookViewId="0">
      <selection activeCell="J21" sqref="J21"/>
    </sheetView>
  </sheetViews>
  <sheetFormatPr baseColWidth="10" defaultRowHeight="15.75" x14ac:dyDescent="0.25"/>
  <cols>
    <col min="1" max="1" width="7.42578125" style="16" bestFit="1" customWidth="1"/>
    <col min="2" max="2" width="5.85546875" style="151" customWidth="1"/>
    <col min="3" max="3" width="43.7109375" style="16" customWidth="1"/>
    <col min="4" max="4" width="16.7109375" style="17" customWidth="1"/>
    <col min="5" max="5" width="22.5703125" style="16" customWidth="1"/>
    <col min="6" max="6" width="20.85546875" style="16" customWidth="1"/>
    <col min="7" max="7" width="10.28515625" style="16" customWidth="1"/>
    <col min="8" max="8" width="33" style="16" customWidth="1"/>
    <col min="9" max="9" width="23.140625" style="17" customWidth="1"/>
    <col min="10" max="10" width="42.42578125" style="16" customWidth="1"/>
    <col min="11" max="11" width="22.7109375" style="17" customWidth="1"/>
    <col min="12" max="12" width="34.5703125" style="211" customWidth="1"/>
    <col min="13" max="16384" width="11.42578125" style="16"/>
  </cols>
  <sheetData>
    <row r="1" spans="1:12" customFormat="1" ht="16.5" x14ac:dyDescent="0.25">
      <c r="B1" s="149"/>
      <c r="I1" s="6"/>
      <c r="K1" s="6"/>
      <c r="L1" s="187"/>
    </row>
    <row r="2" spans="1:12" customFormat="1" ht="23.25" x14ac:dyDescent="0.25">
      <c r="B2" s="149"/>
      <c r="D2" s="311" t="s">
        <v>878</v>
      </c>
      <c r="E2" s="311"/>
      <c r="F2" s="311"/>
      <c r="G2" s="311"/>
      <c r="H2" s="311"/>
      <c r="I2" s="311"/>
      <c r="K2" s="6"/>
      <c r="L2" s="187"/>
    </row>
    <row r="3" spans="1:12" customFormat="1" ht="29.25" customHeight="1" x14ac:dyDescent="0.25">
      <c r="B3" s="149"/>
      <c r="I3" s="6"/>
      <c r="K3" s="6"/>
      <c r="L3" s="187"/>
    </row>
    <row r="4" spans="1:12" customFormat="1" ht="29.25" customHeight="1" x14ac:dyDescent="0.25">
      <c r="B4" s="149"/>
      <c r="I4" s="6"/>
      <c r="K4" s="6"/>
      <c r="L4" s="187"/>
    </row>
    <row r="5" spans="1:12" customFormat="1" ht="29.25" customHeight="1" x14ac:dyDescent="0.25">
      <c r="B5" s="149"/>
      <c r="I5" s="6"/>
      <c r="K5" s="6"/>
      <c r="L5" s="187"/>
    </row>
    <row r="6" spans="1:12" customFormat="1" ht="25.5" customHeight="1" x14ac:dyDescent="0.25">
      <c r="A6" s="313" t="s">
        <v>5</v>
      </c>
      <c r="B6" s="313"/>
      <c r="C6" s="313"/>
      <c r="D6" s="313"/>
      <c r="E6" s="313"/>
      <c r="F6" s="313"/>
      <c r="G6" s="306" t="s">
        <v>6</v>
      </c>
      <c r="H6" s="312"/>
      <c r="I6" s="312"/>
      <c r="J6" s="307"/>
      <c r="K6" s="306" t="s">
        <v>1745</v>
      </c>
      <c r="L6" s="307"/>
    </row>
    <row r="7" spans="1:12" customFormat="1" ht="99" customHeight="1" x14ac:dyDescent="0.25">
      <c r="A7" s="156" t="s">
        <v>1496</v>
      </c>
      <c r="B7" s="157" t="s">
        <v>1617</v>
      </c>
      <c r="C7" s="157" t="s">
        <v>0</v>
      </c>
      <c r="D7" s="157" t="s">
        <v>66</v>
      </c>
      <c r="E7" s="157" t="s">
        <v>73</v>
      </c>
      <c r="F7" s="157" t="s">
        <v>74</v>
      </c>
      <c r="G7" s="157" t="s">
        <v>2</v>
      </c>
      <c r="H7" s="157" t="s">
        <v>1</v>
      </c>
      <c r="I7" s="157" t="s">
        <v>4</v>
      </c>
      <c r="J7" s="157" t="s">
        <v>3</v>
      </c>
      <c r="K7" s="210" t="s">
        <v>1746</v>
      </c>
      <c r="L7" s="156" t="s">
        <v>3</v>
      </c>
    </row>
    <row r="8" spans="1:12" s="23" customFormat="1" ht="81" customHeight="1" x14ac:dyDescent="0.25">
      <c r="A8" s="393" t="s">
        <v>1484</v>
      </c>
      <c r="B8" s="90">
        <v>1</v>
      </c>
      <c r="C8" s="21" t="s">
        <v>1485</v>
      </c>
      <c r="D8" s="15" t="s">
        <v>59</v>
      </c>
      <c r="E8" s="22"/>
      <c r="F8" s="14"/>
      <c r="G8" s="15">
        <v>9</v>
      </c>
      <c r="H8" s="89" t="s">
        <v>1619</v>
      </c>
      <c r="I8" s="15" t="s">
        <v>69</v>
      </c>
      <c r="J8" s="191"/>
      <c r="K8" s="15">
        <v>10</v>
      </c>
      <c r="L8" s="21" t="s">
        <v>1827</v>
      </c>
    </row>
    <row r="9" spans="1:12" s="23" customFormat="1" ht="84" customHeight="1" x14ac:dyDescent="0.25">
      <c r="A9" s="394"/>
      <c r="B9" s="90">
        <v>2</v>
      </c>
      <c r="C9" s="21" t="s">
        <v>1486</v>
      </c>
      <c r="D9" s="15" t="s">
        <v>59</v>
      </c>
      <c r="E9" s="22"/>
      <c r="F9" s="14"/>
      <c r="G9" s="15">
        <v>1</v>
      </c>
      <c r="H9" s="21" t="s">
        <v>1621</v>
      </c>
      <c r="I9" s="15" t="s">
        <v>69</v>
      </c>
      <c r="J9" s="191" t="s">
        <v>1497</v>
      </c>
      <c r="K9" s="15">
        <v>1</v>
      </c>
      <c r="L9" s="21" t="s">
        <v>1770</v>
      </c>
    </row>
    <row r="10" spans="1:12" s="23" customFormat="1" ht="58.5" customHeight="1" x14ac:dyDescent="0.25">
      <c r="A10" s="394"/>
      <c r="B10" s="90">
        <v>3</v>
      </c>
      <c r="C10" s="21" t="s">
        <v>1487</v>
      </c>
      <c r="D10" s="15" t="s">
        <v>59</v>
      </c>
      <c r="E10" s="22"/>
      <c r="F10" s="14"/>
      <c r="G10" s="15">
        <v>1</v>
      </c>
      <c r="H10" s="21" t="s">
        <v>1622</v>
      </c>
      <c r="I10" s="15" t="s">
        <v>69</v>
      </c>
      <c r="J10" s="191"/>
      <c r="K10" s="15">
        <v>1</v>
      </c>
      <c r="L10" s="21" t="s">
        <v>1828</v>
      </c>
    </row>
    <row r="11" spans="1:12" s="23" customFormat="1" ht="114" customHeight="1" x14ac:dyDescent="0.25">
      <c r="A11" s="394"/>
      <c r="B11" s="90">
        <v>4</v>
      </c>
      <c r="C11" s="21" t="s">
        <v>1488</v>
      </c>
      <c r="D11" s="15" t="s">
        <v>59</v>
      </c>
      <c r="E11" s="22"/>
      <c r="F11" s="14"/>
      <c r="G11" s="15">
        <v>1</v>
      </c>
      <c r="H11" s="21" t="s">
        <v>1621</v>
      </c>
      <c r="I11" s="15" t="s">
        <v>69</v>
      </c>
      <c r="J11" s="191"/>
      <c r="K11" s="15">
        <v>1</v>
      </c>
      <c r="L11" s="21" t="s">
        <v>1829</v>
      </c>
    </row>
    <row r="12" spans="1:12" s="23" customFormat="1" ht="75" customHeight="1" x14ac:dyDescent="0.25">
      <c r="A12" s="394"/>
      <c r="B12" s="90">
        <v>5</v>
      </c>
      <c r="C12" s="21" t="s">
        <v>1489</v>
      </c>
      <c r="D12" s="15" t="s">
        <v>59</v>
      </c>
      <c r="E12" s="22"/>
      <c r="F12" s="14"/>
      <c r="G12" s="15">
        <v>1</v>
      </c>
      <c r="H12" s="21" t="s">
        <v>1623</v>
      </c>
      <c r="I12" s="15" t="s">
        <v>69</v>
      </c>
      <c r="J12" s="191" t="s">
        <v>1498</v>
      </c>
      <c r="K12" s="15">
        <v>1</v>
      </c>
      <c r="L12" s="191" t="s">
        <v>1830</v>
      </c>
    </row>
    <row r="13" spans="1:12" s="23" customFormat="1" ht="153.75" customHeight="1" x14ac:dyDescent="0.25">
      <c r="A13" s="394"/>
      <c r="B13" s="90">
        <v>6</v>
      </c>
      <c r="C13" s="21" t="s">
        <v>1490</v>
      </c>
      <c r="D13" s="15" t="s">
        <v>59</v>
      </c>
      <c r="E13" s="22"/>
      <c r="F13" s="14"/>
      <c r="G13" s="15">
        <v>3</v>
      </c>
      <c r="H13" s="22" t="s">
        <v>1620</v>
      </c>
      <c r="I13" s="15" t="s">
        <v>69</v>
      </c>
      <c r="J13" s="206"/>
      <c r="K13" s="15">
        <v>2</v>
      </c>
      <c r="L13" s="21" t="s">
        <v>1831</v>
      </c>
    </row>
    <row r="14" spans="1:12" s="23" customFormat="1" ht="126" customHeight="1" x14ac:dyDescent="0.25">
      <c r="A14" s="395"/>
      <c r="B14" s="90">
        <v>7</v>
      </c>
      <c r="C14" s="21" t="s">
        <v>1491</v>
      </c>
      <c r="D14" s="15" t="s">
        <v>58</v>
      </c>
      <c r="E14" s="22" t="s">
        <v>61</v>
      </c>
      <c r="F14" s="146" t="s">
        <v>690</v>
      </c>
      <c r="G14" s="15">
        <v>1</v>
      </c>
      <c r="H14" s="21" t="s">
        <v>1621</v>
      </c>
      <c r="I14" s="15" t="s">
        <v>69</v>
      </c>
      <c r="J14" s="206"/>
      <c r="K14" s="15">
        <v>1</v>
      </c>
      <c r="L14" s="21" t="s">
        <v>1832</v>
      </c>
    </row>
    <row r="15" spans="1:12" s="23" customFormat="1" ht="82.5" customHeight="1" x14ac:dyDescent="0.25">
      <c r="A15" s="396" t="s">
        <v>1492</v>
      </c>
      <c r="B15" s="90">
        <v>8</v>
      </c>
      <c r="C15" s="21" t="s">
        <v>1493</v>
      </c>
      <c r="D15" s="15" t="s">
        <v>59</v>
      </c>
      <c r="E15" s="22"/>
      <c r="F15" s="14"/>
      <c r="G15" s="15">
        <v>1</v>
      </c>
      <c r="H15" s="21" t="s">
        <v>1621</v>
      </c>
      <c r="I15" s="15" t="s">
        <v>69</v>
      </c>
      <c r="J15" s="206"/>
      <c r="K15" s="15">
        <v>1</v>
      </c>
      <c r="L15" s="21" t="s">
        <v>1833</v>
      </c>
    </row>
    <row r="16" spans="1:12" s="23" customFormat="1" ht="76.5" customHeight="1" x14ac:dyDescent="0.25">
      <c r="A16" s="396"/>
      <c r="B16" s="90">
        <v>9</v>
      </c>
      <c r="C16" s="21" t="s">
        <v>1494</v>
      </c>
      <c r="D16" s="15" t="s">
        <v>59</v>
      </c>
      <c r="E16" s="22"/>
      <c r="F16" s="14"/>
      <c r="G16" s="15">
        <v>1</v>
      </c>
      <c r="H16" s="21" t="s">
        <v>1624</v>
      </c>
      <c r="I16" s="15" t="s">
        <v>69</v>
      </c>
      <c r="J16" s="206"/>
      <c r="K16" s="15">
        <v>1</v>
      </c>
      <c r="L16" s="21" t="s">
        <v>1834</v>
      </c>
    </row>
    <row r="17" spans="1:12" s="23" customFormat="1" ht="155.25" customHeight="1" x14ac:dyDescent="0.25">
      <c r="A17" s="396"/>
      <c r="B17" s="90">
        <v>10</v>
      </c>
      <c r="C17" s="21" t="s">
        <v>1495</v>
      </c>
      <c r="D17" s="15" t="s">
        <v>59</v>
      </c>
      <c r="E17" s="22"/>
      <c r="F17" s="14"/>
      <c r="G17" s="15">
        <v>1</v>
      </c>
      <c r="H17" s="21" t="s">
        <v>1621</v>
      </c>
      <c r="I17" s="15" t="s">
        <v>69</v>
      </c>
      <c r="J17" s="206"/>
      <c r="K17" s="15">
        <v>1</v>
      </c>
      <c r="L17" s="21" t="s">
        <v>1772</v>
      </c>
    </row>
    <row r="18" spans="1:12" s="23" customFormat="1" ht="154.5" customHeight="1" x14ac:dyDescent="0.25">
      <c r="A18" s="396"/>
      <c r="B18" s="90">
        <v>11</v>
      </c>
      <c r="C18" s="21" t="s">
        <v>1632</v>
      </c>
      <c r="D18" s="15" t="s">
        <v>58</v>
      </c>
      <c r="E18" s="22" t="s">
        <v>61</v>
      </c>
      <c r="F18" s="14" t="s">
        <v>690</v>
      </c>
      <c r="G18" s="15">
        <v>1</v>
      </c>
      <c r="H18" s="21" t="s">
        <v>1621</v>
      </c>
      <c r="I18" s="15" t="s">
        <v>69</v>
      </c>
      <c r="J18" s="206"/>
      <c r="K18" s="15">
        <v>1</v>
      </c>
      <c r="L18" s="21" t="s">
        <v>1835</v>
      </c>
    </row>
    <row r="19" spans="1:12" s="23" customFormat="1" ht="66" customHeight="1" x14ac:dyDescent="0.25">
      <c r="A19" s="392" t="s">
        <v>1633</v>
      </c>
      <c r="B19" s="90">
        <v>12</v>
      </c>
      <c r="C19" s="21" t="s">
        <v>1635</v>
      </c>
      <c r="D19" s="15" t="s">
        <v>59</v>
      </c>
      <c r="E19" s="22"/>
      <c r="F19" s="14"/>
      <c r="G19" s="15">
        <v>1</v>
      </c>
      <c r="H19" s="21" t="s">
        <v>1636</v>
      </c>
      <c r="I19" s="15" t="s">
        <v>69</v>
      </c>
      <c r="J19" s="206"/>
      <c r="K19" s="15">
        <v>0</v>
      </c>
      <c r="L19" s="21" t="s">
        <v>1771</v>
      </c>
    </row>
    <row r="20" spans="1:12" s="23" customFormat="1" ht="63" customHeight="1" x14ac:dyDescent="0.25">
      <c r="A20" s="392"/>
      <c r="B20" s="90">
        <v>13</v>
      </c>
      <c r="C20" s="21" t="s">
        <v>1637</v>
      </c>
      <c r="D20" s="15" t="s">
        <v>59</v>
      </c>
      <c r="E20" s="22"/>
      <c r="F20" s="14"/>
      <c r="G20" s="15">
        <v>1</v>
      </c>
      <c r="H20" s="21" t="s">
        <v>1636</v>
      </c>
      <c r="I20" s="15" t="s">
        <v>69</v>
      </c>
      <c r="J20" s="206"/>
      <c r="K20" s="15">
        <v>1</v>
      </c>
      <c r="L20" s="21" t="s">
        <v>1773</v>
      </c>
    </row>
    <row r="21" spans="1:12" s="23" customFormat="1" ht="68.25" customHeight="1" x14ac:dyDescent="0.25">
      <c r="A21" s="158" t="s">
        <v>1634</v>
      </c>
      <c r="B21" s="90">
        <v>14</v>
      </c>
      <c r="C21" s="21" t="s">
        <v>1638</v>
      </c>
      <c r="D21" s="15" t="s">
        <v>59</v>
      </c>
      <c r="E21" s="22"/>
      <c r="F21" s="14"/>
      <c r="G21" s="15">
        <v>1</v>
      </c>
      <c r="H21" s="21" t="s">
        <v>1636</v>
      </c>
      <c r="I21" s="15" t="s">
        <v>69</v>
      </c>
      <c r="J21" s="206"/>
      <c r="K21" s="15">
        <v>1</v>
      </c>
      <c r="L21" s="21" t="s">
        <v>1774</v>
      </c>
    </row>
  </sheetData>
  <dataConsolidate/>
  <mergeCells count="7">
    <mergeCell ref="K6:L6"/>
    <mergeCell ref="A19:A20"/>
    <mergeCell ref="D2:I2"/>
    <mergeCell ref="G6:J6"/>
    <mergeCell ref="A8:A14"/>
    <mergeCell ref="A6:F6"/>
    <mergeCell ref="A15:A18"/>
  </mergeCells>
  <phoneticPr fontId="48" type="noConversion"/>
  <dataValidations count="6">
    <dataValidation allowBlank="1" showInputMessage="1" showErrorMessage="1" prompt="Defina un indicador para medir el avance de la meta" sqref="J12 H7:H21 L12" xr:uid="{892770A5-34EA-4BCD-BA5C-F49B71C7ABF0}"/>
    <dataValidation allowBlank="1" showInputMessage="1" showErrorMessage="1" prompt="Defina una meta a la actividad para la vigencia" sqref="G7:G21" xr:uid="{CB388142-7516-4220-98C6-EFC8C3A374F4}"/>
    <dataValidation allowBlank="1" showInputMessage="1" showErrorMessage="1" prompt="Indique el tiempo en el cual se realizará la medición del indicador señalado." sqref="I7" xr:uid="{E605FC97-0F4D-419A-B7C9-D3767C1CFCBE}"/>
    <dataValidation allowBlank="1" showInputMessage="1" showErrorMessage="1" prompt="En esta casilla, indique a cúal proyecto de inversión está asociada esta actividad." sqref="F7:F21 J11" xr:uid="{562CAEAF-707B-4364-913C-B412C159D928}"/>
    <dataValidation allowBlank="1" showInputMessage="1" showErrorMessage="1" prompt="Si la actividad a realizar requiere recurso financiero, específique el tipo de presupuesto." sqref="E7" xr:uid="{7465BF11-72BF-44B0-B12A-2092D35DD047}"/>
    <dataValidation allowBlank="1" showInputMessage="1" showErrorMessage="1" prompt="Seleccione si la actividad a realizar requiere presupuesto. Si no lo requiere, omita la casilla &quot;Tipo de presupuesto&quot; (columna D ) y &quot;Proyecto de inversión asociado&quot; (Columna E)." sqref="D7" xr:uid="{EE1BDF87-6BA7-40D1-B128-220CEBAFD6C7}"/>
  </dataValidations>
  <pageMargins left="1.1811023622047245" right="0.39370078740157483" top="0.39370078740157483" bottom="0.39370078740157483" header="0.31496062992125984" footer="0.31496062992125984"/>
  <pageSetup paperSize="5" scale="65"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5DCBA2D1-3A68-4EA6-A2F9-7A04EB7D0CE8}">
          <x14:formula1>
            <xm:f>'Proyectos de inversión'!$L$4:$L$5</xm:f>
          </x14:formula1>
          <xm:sqref>E8:E21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3681136F-A014-4B08-8184-84E6D6F953BA}">
          <x14:formula1>
            <xm:f>'Proyectos de inversión'!$J$4:$J$5</xm:f>
          </x14:formula1>
          <xm:sqref>D8:D21</xm:sqref>
        </x14:dataValidation>
        <x14:dataValidation type="list" allowBlank="1" showInputMessage="1" showErrorMessage="1" prompt="Indique el tiempo en el cual se realizará la medición del indicador señalado._x000a_" xr:uid="{F396C301-632D-427C-89A5-DE150CAC2E84}">
          <x14:formula1>
            <xm:f>'Proyectos de inversión'!$J$6:$J$9</xm:f>
          </x14:formula1>
          <xm:sqref>I8:I21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L10"/>
  <sheetViews>
    <sheetView showGridLines="0" topLeftCell="A6" zoomScale="70" zoomScaleNormal="70" workbookViewId="0">
      <selection activeCell="F9" sqref="F9"/>
    </sheetView>
  </sheetViews>
  <sheetFormatPr baseColWidth="10" defaultRowHeight="15.75" x14ac:dyDescent="0.25"/>
  <cols>
    <col min="1" max="1" width="1.5703125" style="16" customWidth="1"/>
    <col min="2" max="2" width="4.42578125" style="16" customWidth="1"/>
    <col min="3" max="3" width="33.85546875" style="16" customWidth="1"/>
    <col min="4" max="4" width="18.140625" style="17" customWidth="1"/>
    <col min="5" max="5" width="26.5703125" style="16" customWidth="1"/>
    <col min="6" max="6" width="22.85546875" style="16" customWidth="1"/>
    <col min="7" max="7" width="10.28515625" style="16" customWidth="1"/>
    <col min="8" max="8" width="37.85546875" style="16" customWidth="1"/>
    <col min="9" max="9" width="16.5703125" style="16" customWidth="1"/>
    <col min="10" max="10" width="40.7109375" style="16" customWidth="1"/>
    <col min="11" max="11" width="16.28515625" style="16" customWidth="1"/>
    <col min="12" max="12" width="28.42578125" style="16" customWidth="1"/>
    <col min="13" max="16384" width="11.42578125" style="16"/>
  </cols>
  <sheetData>
    <row r="1" spans="2:12" customFormat="1" ht="15" x14ac:dyDescent="0.25"/>
    <row r="2" spans="2:12" customFormat="1" ht="23.25" x14ac:dyDescent="0.25">
      <c r="D2" s="311" t="s">
        <v>879</v>
      </c>
      <c r="E2" s="311"/>
      <c r="F2" s="311"/>
      <c r="G2" s="311"/>
      <c r="H2" s="311"/>
      <c r="I2" s="311"/>
    </row>
    <row r="3" spans="2:12" customFormat="1" ht="29.25" customHeight="1" x14ac:dyDescent="0.25"/>
    <row r="4" spans="2:12" customFormat="1" ht="29.25" customHeight="1" x14ac:dyDescent="0.25"/>
    <row r="5" spans="2:12" customFormat="1" ht="29.25" customHeight="1" x14ac:dyDescent="0.25"/>
    <row r="6" spans="2:12" customFormat="1" ht="29.25" customHeight="1" x14ac:dyDescent="0.25">
      <c r="B6" s="313" t="s">
        <v>5</v>
      </c>
      <c r="C6" s="313"/>
      <c r="D6" s="313"/>
      <c r="E6" s="313"/>
      <c r="F6" s="313"/>
      <c r="G6" s="306" t="s">
        <v>6</v>
      </c>
      <c r="H6" s="312"/>
      <c r="I6" s="312"/>
      <c r="J6" s="307"/>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9" t="s">
        <v>3</v>
      </c>
    </row>
    <row r="8" spans="2:12" s="23" customFormat="1" ht="78" customHeight="1" x14ac:dyDescent="0.25">
      <c r="B8" s="90">
        <v>1</v>
      </c>
      <c r="C8" s="21" t="s">
        <v>75</v>
      </c>
      <c r="D8" s="15" t="s">
        <v>59</v>
      </c>
      <c r="E8" s="22"/>
      <c r="F8" s="14"/>
      <c r="G8" s="15">
        <v>1</v>
      </c>
      <c r="H8" s="22" t="s">
        <v>81</v>
      </c>
      <c r="I8" s="22" t="s">
        <v>69</v>
      </c>
      <c r="J8" s="22" t="s">
        <v>82</v>
      </c>
      <c r="K8" s="15">
        <v>1</v>
      </c>
      <c r="L8" s="21" t="s">
        <v>1846</v>
      </c>
    </row>
    <row r="9" spans="2:12" ht="108" customHeight="1" x14ac:dyDescent="0.25">
      <c r="B9" s="90">
        <v>2</v>
      </c>
      <c r="C9" s="21" t="s">
        <v>76</v>
      </c>
      <c r="D9" s="15" t="s">
        <v>59</v>
      </c>
      <c r="E9" s="13"/>
      <c r="F9" s="14"/>
      <c r="G9" s="15">
        <v>1</v>
      </c>
      <c r="H9" s="21" t="s">
        <v>78</v>
      </c>
      <c r="I9" s="22" t="s">
        <v>67</v>
      </c>
      <c r="J9" s="21" t="s">
        <v>79</v>
      </c>
      <c r="K9" s="15">
        <v>1</v>
      </c>
      <c r="L9" s="31" t="s">
        <v>1847</v>
      </c>
    </row>
    <row r="10" spans="2:12" ht="72.75" customHeight="1" x14ac:dyDescent="0.25">
      <c r="B10" s="90">
        <v>3</v>
      </c>
      <c r="C10" s="21" t="s">
        <v>77</v>
      </c>
      <c r="D10" s="15" t="s">
        <v>59</v>
      </c>
      <c r="E10" s="13"/>
      <c r="F10" s="14"/>
      <c r="G10" s="15">
        <v>1</v>
      </c>
      <c r="H10" s="21" t="s">
        <v>80</v>
      </c>
      <c r="I10" s="22" t="s">
        <v>67</v>
      </c>
      <c r="J10" s="21" t="s">
        <v>79</v>
      </c>
      <c r="K10" s="15">
        <v>2</v>
      </c>
      <c r="L10" s="31" t="s">
        <v>1848</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G10" xr:uid="{C59C50F9-7659-493C-9BFB-E3A75ECE8591}"/>
    <dataValidation allowBlank="1" showInputMessage="1" showErrorMessage="1" prompt="Indique el tiempo en el cual se realizará la medición del indicador señalado." sqref="I7" xr:uid="{B9C4310B-3333-4272-9540-72F86C7F40B7}"/>
    <dataValidation allowBlank="1" showInputMessage="1" showErrorMessage="1" prompt="En esta casilla, indique a cúal proyecto de inversión está asociada esta actividad." sqref="F7:F10"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CA999D1F-F2C6-459F-8078-2B45DA6405D5}">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909DEBC1-F8EF-4888-837A-E67D583585F1}">
          <x14:formula1>
            <xm:f>'Proyectos de inversión'!$J$4:$J$5</xm:f>
          </x14:formula1>
          <xm:sqref>D8:D10</xm:sqref>
        </x14:dataValidation>
        <x14:dataValidation type="list" allowBlank="1" showInputMessage="1" showErrorMessage="1" prompt="Indique el tiempo en el cual se realizará la medición del indicador señalado._x000a_" xr:uid="{C0D407D8-91FE-4DEE-9988-DB1ED7F48C94}">
          <x14:formula1>
            <xm:f>'Proyectos de inversión'!$J$6:$J$9</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92293-B7FC-4A09-92FE-C5295FB62843}">
  <sheetPr codeName="Hoja2"/>
  <dimension ref="B2:S223"/>
  <sheetViews>
    <sheetView showGridLines="0" topLeftCell="K1" zoomScale="80" zoomScaleNormal="80" workbookViewId="0">
      <selection activeCell="Q8" sqref="Q8"/>
    </sheetView>
  </sheetViews>
  <sheetFormatPr baseColWidth="10" defaultRowHeight="15" x14ac:dyDescent="0.25"/>
  <cols>
    <col min="1" max="1" width="1.5703125" style="237" customWidth="1"/>
    <col min="2" max="2" width="5.85546875" style="237" bestFit="1" customWidth="1"/>
    <col min="3" max="3" width="30" style="6" customWidth="1"/>
    <col min="4" max="4" width="7" style="6" customWidth="1"/>
    <col min="5" max="5" width="30" style="6" customWidth="1"/>
    <col min="6" max="6" width="7" style="6" customWidth="1"/>
    <col min="7" max="7" width="29.7109375" style="6" customWidth="1"/>
    <col min="8" max="8" width="20.5703125" style="6" customWidth="1"/>
    <col min="9" max="9" width="30.42578125" style="6" customWidth="1"/>
    <col min="10" max="10" width="18.85546875" style="6" bestFit="1" customWidth="1"/>
    <col min="11" max="11" width="28.140625" style="6" customWidth="1"/>
    <col min="12" max="12" width="24.42578125" style="6" customWidth="1"/>
    <col min="13" max="13" width="33.7109375" style="6" customWidth="1"/>
    <col min="14" max="14" width="14.42578125" style="6" customWidth="1"/>
    <col min="15" max="15" width="27.7109375" style="6" customWidth="1"/>
    <col min="16" max="16" width="15.42578125" style="6" customWidth="1"/>
    <col min="17" max="17" width="32" style="6" customWidth="1"/>
    <col min="18" max="18" width="21.140625" style="6" customWidth="1"/>
    <col min="19" max="19" width="54.85546875" style="237" customWidth="1"/>
    <col min="20" max="16384" width="11.42578125" style="237"/>
  </cols>
  <sheetData>
    <row r="2" spans="2:19" ht="23.25" x14ac:dyDescent="0.25">
      <c r="D2" s="303" t="s">
        <v>716</v>
      </c>
      <c r="E2" s="304"/>
      <c r="F2" s="304"/>
      <c r="G2" s="304"/>
      <c r="H2" s="304"/>
      <c r="I2" s="304"/>
      <c r="J2" s="304"/>
      <c r="K2" s="304"/>
      <c r="L2" s="304"/>
      <c r="M2" s="304"/>
      <c r="N2" s="304"/>
      <c r="O2" s="305"/>
    </row>
    <row r="5" spans="2:19" ht="28.5" x14ac:dyDescent="0.25">
      <c r="M5" s="238"/>
    </row>
    <row r="6" spans="2:19" ht="18" x14ac:dyDescent="0.25">
      <c r="R6" s="306" t="s">
        <v>1745</v>
      </c>
      <c r="S6" s="307"/>
    </row>
    <row r="7" spans="2:19" s="39" customFormat="1" ht="45" x14ac:dyDescent="0.25">
      <c r="B7" s="49" t="s">
        <v>903</v>
      </c>
      <c r="C7" s="49" t="s">
        <v>904</v>
      </c>
      <c r="D7" s="49" t="s">
        <v>905</v>
      </c>
      <c r="E7" s="49" t="s">
        <v>906</v>
      </c>
      <c r="F7" s="49" t="s">
        <v>907</v>
      </c>
      <c r="G7" s="49" t="s">
        <v>908</v>
      </c>
      <c r="H7" s="49" t="s">
        <v>909</v>
      </c>
      <c r="I7" s="49" t="s">
        <v>8</v>
      </c>
      <c r="J7" s="50" t="s">
        <v>910</v>
      </c>
      <c r="K7" s="49" t="s">
        <v>911</v>
      </c>
      <c r="L7" s="51" t="s">
        <v>912</v>
      </c>
      <c r="M7" s="51" t="s">
        <v>913</v>
      </c>
      <c r="N7" s="50" t="s">
        <v>914</v>
      </c>
      <c r="O7" s="51" t="s">
        <v>915</v>
      </c>
      <c r="P7" s="51" t="s">
        <v>916</v>
      </c>
      <c r="Q7" s="51" t="s">
        <v>917</v>
      </c>
      <c r="R7" s="208" t="s">
        <v>1746</v>
      </c>
      <c r="S7" s="209" t="s">
        <v>3</v>
      </c>
    </row>
    <row r="8" spans="2:19" s="223" customFormat="1" ht="99.75" x14ac:dyDescent="0.25">
      <c r="B8" s="68">
        <v>1</v>
      </c>
      <c r="C8" s="40" t="s">
        <v>918</v>
      </c>
      <c r="D8" s="40">
        <v>1</v>
      </c>
      <c r="E8" s="40" t="s">
        <v>919</v>
      </c>
      <c r="F8" s="40">
        <v>1</v>
      </c>
      <c r="G8" s="40" t="s">
        <v>920</v>
      </c>
      <c r="H8" s="40" t="s">
        <v>921</v>
      </c>
      <c r="I8" s="40" t="s">
        <v>922</v>
      </c>
      <c r="J8" s="41">
        <v>20222301110001</v>
      </c>
      <c r="K8" s="40" t="s">
        <v>923</v>
      </c>
      <c r="L8" s="239">
        <v>19700000</v>
      </c>
      <c r="M8" s="42" t="s">
        <v>924</v>
      </c>
      <c r="N8" s="41">
        <v>150</v>
      </c>
      <c r="O8" s="42" t="s">
        <v>925</v>
      </c>
      <c r="P8" s="42" t="s">
        <v>926</v>
      </c>
      <c r="Q8" s="42" t="s">
        <v>927</v>
      </c>
      <c r="R8" s="221">
        <v>187</v>
      </c>
      <c r="S8" s="68" t="s">
        <v>1856</v>
      </c>
    </row>
    <row r="9" spans="2:19" s="223" customFormat="1" ht="99.75" x14ac:dyDescent="0.25">
      <c r="B9" s="68">
        <v>1</v>
      </c>
      <c r="C9" s="40" t="s">
        <v>918</v>
      </c>
      <c r="D9" s="40">
        <v>1</v>
      </c>
      <c r="E9" s="40" t="s">
        <v>919</v>
      </c>
      <c r="F9" s="40">
        <v>1</v>
      </c>
      <c r="G9" s="40" t="s">
        <v>920</v>
      </c>
      <c r="H9" s="40" t="s">
        <v>921</v>
      </c>
      <c r="I9" s="40" t="s">
        <v>922</v>
      </c>
      <c r="J9" s="41">
        <v>20222301110001</v>
      </c>
      <c r="K9" s="40" t="s">
        <v>928</v>
      </c>
      <c r="L9" s="239">
        <v>9000000</v>
      </c>
      <c r="M9" s="42" t="s">
        <v>929</v>
      </c>
      <c r="N9" s="41">
        <v>40</v>
      </c>
      <c r="O9" s="42" t="s">
        <v>930</v>
      </c>
      <c r="P9" s="42" t="s">
        <v>926</v>
      </c>
      <c r="Q9" s="42" t="s">
        <v>931</v>
      </c>
      <c r="R9" s="221">
        <v>36</v>
      </c>
      <c r="S9" s="68" t="s">
        <v>1857</v>
      </c>
    </row>
    <row r="10" spans="2:19" s="223" customFormat="1" ht="99.75" x14ac:dyDescent="0.25">
      <c r="B10" s="68">
        <v>1</v>
      </c>
      <c r="C10" s="40" t="s">
        <v>918</v>
      </c>
      <c r="D10" s="40">
        <v>1</v>
      </c>
      <c r="E10" s="40" t="s">
        <v>919</v>
      </c>
      <c r="F10" s="40">
        <v>1</v>
      </c>
      <c r="G10" s="40" t="s">
        <v>920</v>
      </c>
      <c r="H10" s="40" t="s">
        <v>921</v>
      </c>
      <c r="I10" s="40" t="s">
        <v>922</v>
      </c>
      <c r="J10" s="41">
        <v>20222301110001</v>
      </c>
      <c r="K10" s="40" t="s">
        <v>932</v>
      </c>
      <c r="L10" s="239">
        <v>15600000</v>
      </c>
      <c r="M10" s="42" t="s">
        <v>933</v>
      </c>
      <c r="N10" s="41">
        <v>80</v>
      </c>
      <c r="O10" s="42" t="s">
        <v>934</v>
      </c>
      <c r="P10" s="42" t="s">
        <v>926</v>
      </c>
      <c r="Q10" s="42" t="s">
        <v>935</v>
      </c>
      <c r="R10" s="221">
        <v>66</v>
      </c>
      <c r="S10" s="68" t="s">
        <v>1858</v>
      </c>
    </row>
    <row r="11" spans="2:19" s="223" customFormat="1" ht="99.75" x14ac:dyDescent="0.25">
      <c r="B11" s="68">
        <v>1</v>
      </c>
      <c r="C11" s="40" t="s">
        <v>918</v>
      </c>
      <c r="D11" s="40">
        <v>1</v>
      </c>
      <c r="E11" s="40" t="s">
        <v>919</v>
      </c>
      <c r="F11" s="40">
        <v>1</v>
      </c>
      <c r="G11" s="40" t="s">
        <v>920</v>
      </c>
      <c r="H11" s="40" t="s">
        <v>921</v>
      </c>
      <c r="I11" s="40" t="s">
        <v>922</v>
      </c>
      <c r="J11" s="41">
        <v>20222301110001</v>
      </c>
      <c r="K11" s="40" t="s">
        <v>936</v>
      </c>
      <c r="L11" s="239">
        <v>70700000</v>
      </c>
      <c r="M11" s="42" t="s">
        <v>937</v>
      </c>
      <c r="N11" s="41">
        <v>150</v>
      </c>
      <c r="O11" s="42" t="s">
        <v>938</v>
      </c>
      <c r="P11" s="42" t="s">
        <v>926</v>
      </c>
      <c r="Q11" s="42" t="s">
        <v>939</v>
      </c>
      <c r="R11" s="221">
        <v>331</v>
      </c>
      <c r="S11" s="68" t="s">
        <v>1859</v>
      </c>
    </row>
    <row r="12" spans="2:19" s="223" customFormat="1" ht="128.25" x14ac:dyDescent="0.25">
      <c r="B12" s="68">
        <v>1</v>
      </c>
      <c r="C12" s="40" t="s">
        <v>918</v>
      </c>
      <c r="D12" s="40">
        <v>1</v>
      </c>
      <c r="E12" s="40" t="s">
        <v>919</v>
      </c>
      <c r="F12" s="40">
        <v>1</v>
      </c>
      <c r="G12" s="40" t="s">
        <v>920</v>
      </c>
      <c r="H12" s="40" t="s">
        <v>921</v>
      </c>
      <c r="I12" s="40" t="s">
        <v>922</v>
      </c>
      <c r="J12" s="41">
        <v>20222301110001</v>
      </c>
      <c r="K12" s="40" t="s">
        <v>940</v>
      </c>
      <c r="L12" s="239">
        <v>335000000</v>
      </c>
      <c r="M12" s="42" t="s">
        <v>1860</v>
      </c>
      <c r="N12" s="41">
        <v>14</v>
      </c>
      <c r="O12" s="42" t="s">
        <v>941</v>
      </c>
      <c r="P12" s="42" t="s">
        <v>926</v>
      </c>
      <c r="Q12" s="42" t="s">
        <v>942</v>
      </c>
      <c r="R12" s="221">
        <v>13</v>
      </c>
      <c r="S12" s="68" t="s">
        <v>1861</v>
      </c>
    </row>
    <row r="13" spans="2:19" s="223" customFormat="1" ht="187.5" customHeight="1" x14ac:dyDescent="0.25">
      <c r="B13" s="68">
        <v>1</v>
      </c>
      <c r="C13" s="40" t="s">
        <v>918</v>
      </c>
      <c r="D13" s="40">
        <v>1</v>
      </c>
      <c r="E13" s="40" t="s">
        <v>919</v>
      </c>
      <c r="F13" s="40">
        <v>1</v>
      </c>
      <c r="G13" s="40" t="s">
        <v>920</v>
      </c>
      <c r="H13" s="40" t="s">
        <v>921</v>
      </c>
      <c r="I13" s="40" t="s">
        <v>943</v>
      </c>
      <c r="J13" s="41">
        <v>20222301110002</v>
      </c>
      <c r="K13" s="40" t="s">
        <v>944</v>
      </c>
      <c r="L13" s="239">
        <v>73068309</v>
      </c>
      <c r="M13" s="42" t="s">
        <v>945</v>
      </c>
      <c r="N13" s="41">
        <v>6</v>
      </c>
      <c r="O13" s="42" t="s">
        <v>946</v>
      </c>
      <c r="P13" s="42" t="s">
        <v>926</v>
      </c>
      <c r="Q13" s="42" t="s">
        <v>947</v>
      </c>
      <c r="R13" s="227">
        <v>6</v>
      </c>
      <c r="S13" s="228" t="s">
        <v>1862</v>
      </c>
    </row>
    <row r="14" spans="2:19" s="223" customFormat="1" ht="99.75" x14ac:dyDescent="0.25">
      <c r="B14" s="68">
        <v>1</v>
      </c>
      <c r="C14" s="40" t="s">
        <v>918</v>
      </c>
      <c r="D14" s="40">
        <v>1</v>
      </c>
      <c r="E14" s="40" t="s">
        <v>919</v>
      </c>
      <c r="F14" s="40">
        <v>1</v>
      </c>
      <c r="G14" s="40" t="s">
        <v>920</v>
      </c>
      <c r="H14" s="40" t="s">
        <v>921</v>
      </c>
      <c r="I14" s="40" t="s">
        <v>943</v>
      </c>
      <c r="J14" s="41">
        <v>20222301110002</v>
      </c>
      <c r="K14" s="40" t="s">
        <v>948</v>
      </c>
      <c r="L14" s="239">
        <v>13206354</v>
      </c>
      <c r="M14" s="42" t="s">
        <v>949</v>
      </c>
      <c r="N14" s="41">
        <v>8</v>
      </c>
      <c r="O14" s="42" t="s">
        <v>950</v>
      </c>
      <c r="P14" s="42" t="s">
        <v>926</v>
      </c>
      <c r="Q14" s="42" t="s">
        <v>951</v>
      </c>
      <c r="R14" s="227">
        <v>4</v>
      </c>
      <c r="S14" s="228" t="s">
        <v>1863</v>
      </c>
    </row>
    <row r="15" spans="2:19" s="223" customFormat="1" ht="99.75" x14ac:dyDescent="0.25">
      <c r="B15" s="68">
        <v>1</v>
      </c>
      <c r="C15" s="40" t="s">
        <v>918</v>
      </c>
      <c r="D15" s="40">
        <v>1</v>
      </c>
      <c r="E15" s="40" t="s">
        <v>919</v>
      </c>
      <c r="F15" s="40">
        <v>1</v>
      </c>
      <c r="G15" s="40" t="s">
        <v>920</v>
      </c>
      <c r="H15" s="40" t="s">
        <v>921</v>
      </c>
      <c r="I15" s="40" t="s">
        <v>943</v>
      </c>
      <c r="J15" s="41">
        <v>20222301110002</v>
      </c>
      <c r="K15" s="40" t="s">
        <v>952</v>
      </c>
      <c r="L15" s="239">
        <v>78523578</v>
      </c>
      <c r="M15" s="42" t="s">
        <v>953</v>
      </c>
      <c r="N15" s="41">
        <v>100</v>
      </c>
      <c r="O15" s="42" t="s">
        <v>954</v>
      </c>
      <c r="P15" s="42" t="s">
        <v>955</v>
      </c>
      <c r="Q15" s="42" t="s">
        <v>956</v>
      </c>
      <c r="R15" s="227">
        <v>100</v>
      </c>
      <c r="S15" s="228" t="s">
        <v>1864</v>
      </c>
    </row>
    <row r="16" spans="2:19" s="223" customFormat="1" ht="132" customHeight="1" x14ac:dyDescent="0.25">
      <c r="B16" s="68">
        <v>1</v>
      </c>
      <c r="C16" s="40" t="s">
        <v>918</v>
      </c>
      <c r="D16" s="40">
        <v>1</v>
      </c>
      <c r="E16" s="40" t="s">
        <v>919</v>
      </c>
      <c r="F16" s="40">
        <v>1</v>
      </c>
      <c r="G16" s="40" t="s">
        <v>920</v>
      </c>
      <c r="H16" s="40" t="s">
        <v>921</v>
      </c>
      <c r="I16" s="40" t="s">
        <v>943</v>
      </c>
      <c r="J16" s="41">
        <v>20222301110002</v>
      </c>
      <c r="K16" s="40" t="s">
        <v>957</v>
      </c>
      <c r="L16" s="239">
        <v>28218579</v>
      </c>
      <c r="M16" s="42" t="s">
        <v>958</v>
      </c>
      <c r="N16" s="41">
        <v>5</v>
      </c>
      <c r="O16" s="42" t="s">
        <v>959</v>
      </c>
      <c r="P16" s="42" t="s">
        <v>926</v>
      </c>
      <c r="Q16" s="42" t="s">
        <v>960</v>
      </c>
      <c r="R16" s="227">
        <v>7</v>
      </c>
      <c r="S16" s="228" t="s">
        <v>1865</v>
      </c>
    </row>
    <row r="17" spans="2:19" s="223" customFormat="1" ht="99.75" x14ac:dyDescent="0.25">
      <c r="B17" s="68">
        <v>1</v>
      </c>
      <c r="C17" s="40" t="s">
        <v>918</v>
      </c>
      <c r="D17" s="40">
        <v>1</v>
      </c>
      <c r="E17" s="40" t="s">
        <v>919</v>
      </c>
      <c r="F17" s="40">
        <v>1</v>
      </c>
      <c r="G17" s="40" t="s">
        <v>920</v>
      </c>
      <c r="H17" s="40" t="s">
        <v>921</v>
      </c>
      <c r="I17" s="40" t="s">
        <v>961</v>
      </c>
      <c r="J17" s="41">
        <v>20222301110003</v>
      </c>
      <c r="K17" s="40" t="s">
        <v>962</v>
      </c>
      <c r="L17" s="240">
        <v>22000000</v>
      </c>
      <c r="M17" s="241" t="s">
        <v>963</v>
      </c>
      <c r="N17" s="233">
        <v>100</v>
      </c>
      <c r="O17" s="241" t="s">
        <v>964</v>
      </c>
      <c r="P17" s="241" t="s">
        <v>955</v>
      </c>
      <c r="Q17" s="241" t="s">
        <v>965</v>
      </c>
      <c r="R17" s="227">
        <v>100</v>
      </c>
      <c r="S17" s="228" t="s">
        <v>1866</v>
      </c>
    </row>
    <row r="18" spans="2:19" s="223" customFormat="1" ht="99.75" x14ac:dyDescent="0.25">
      <c r="B18" s="68">
        <v>1</v>
      </c>
      <c r="C18" s="40" t="s">
        <v>918</v>
      </c>
      <c r="D18" s="40">
        <v>1</v>
      </c>
      <c r="E18" s="40" t="s">
        <v>919</v>
      </c>
      <c r="F18" s="40">
        <v>1</v>
      </c>
      <c r="G18" s="40" t="s">
        <v>920</v>
      </c>
      <c r="H18" s="40" t="s">
        <v>921</v>
      </c>
      <c r="I18" s="40" t="s">
        <v>961</v>
      </c>
      <c r="J18" s="41">
        <v>20222301110003</v>
      </c>
      <c r="K18" s="40" t="s">
        <v>966</v>
      </c>
      <c r="L18" s="240">
        <v>10000000</v>
      </c>
      <c r="M18" s="241" t="s">
        <v>967</v>
      </c>
      <c r="N18" s="233">
        <v>2</v>
      </c>
      <c r="O18" s="241" t="s">
        <v>968</v>
      </c>
      <c r="P18" s="42" t="s">
        <v>926</v>
      </c>
      <c r="Q18" s="241" t="s">
        <v>969</v>
      </c>
      <c r="R18" s="227">
        <v>1</v>
      </c>
      <c r="S18" s="228" t="s">
        <v>1867</v>
      </c>
    </row>
    <row r="19" spans="2:19" s="223" customFormat="1" ht="99.75" x14ac:dyDescent="0.25">
      <c r="B19" s="68">
        <v>1</v>
      </c>
      <c r="C19" s="40" t="s">
        <v>918</v>
      </c>
      <c r="D19" s="40">
        <v>1</v>
      </c>
      <c r="E19" s="40" t="s">
        <v>919</v>
      </c>
      <c r="F19" s="40">
        <v>1</v>
      </c>
      <c r="G19" s="40" t="s">
        <v>920</v>
      </c>
      <c r="H19" s="40" t="s">
        <v>921</v>
      </c>
      <c r="I19" s="40" t="s">
        <v>961</v>
      </c>
      <c r="J19" s="41">
        <v>20222301110003</v>
      </c>
      <c r="K19" s="40" t="s">
        <v>970</v>
      </c>
      <c r="L19" s="240">
        <v>32293521</v>
      </c>
      <c r="M19" s="241" t="s">
        <v>971</v>
      </c>
      <c r="N19" s="233">
        <v>100</v>
      </c>
      <c r="O19" s="241" t="s">
        <v>972</v>
      </c>
      <c r="P19" s="241" t="s">
        <v>955</v>
      </c>
      <c r="Q19" s="241" t="s">
        <v>973</v>
      </c>
      <c r="R19" s="227">
        <v>100</v>
      </c>
      <c r="S19" s="228" t="s">
        <v>1868</v>
      </c>
    </row>
    <row r="20" spans="2:19" s="223" customFormat="1" ht="99.75" x14ac:dyDescent="0.25">
      <c r="B20" s="68">
        <v>1</v>
      </c>
      <c r="C20" s="40" t="s">
        <v>918</v>
      </c>
      <c r="D20" s="40">
        <v>1</v>
      </c>
      <c r="E20" s="40" t="s">
        <v>919</v>
      </c>
      <c r="F20" s="40">
        <v>1</v>
      </c>
      <c r="G20" s="40" t="s">
        <v>920</v>
      </c>
      <c r="H20" s="40" t="s">
        <v>921</v>
      </c>
      <c r="I20" s="40" t="s">
        <v>961</v>
      </c>
      <c r="J20" s="41">
        <v>20222301110003</v>
      </c>
      <c r="K20" s="40" t="s">
        <v>974</v>
      </c>
      <c r="L20" s="240">
        <v>32293520</v>
      </c>
      <c r="M20" s="241" t="s">
        <v>975</v>
      </c>
      <c r="N20" s="233">
        <v>100</v>
      </c>
      <c r="O20" s="241" t="s">
        <v>976</v>
      </c>
      <c r="P20" s="241" t="s">
        <v>955</v>
      </c>
      <c r="Q20" s="241" t="s">
        <v>977</v>
      </c>
      <c r="R20" s="227">
        <v>100</v>
      </c>
      <c r="S20" s="228" t="s">
        <v>1869</v>
      </c>
    </row>
    <row r="21" spans="2:19" s="223" customFormat="1" ht="99.75" x14ac:dyDescent="0.25">
      <c r="B21" s="68">
        <v>1</v>
      </c>
      <c r="C21" s="40" t="s">
        <v>918</v>
      </c>
      <c r="D21" s="40">
        <v>1</v>
      </c>
      <c r="E21" s="40" t="s">
        <v>919</v>
      </c>
      <c r="F21" s="40">
        <v>1</v>
      </c>
      <c r="G21" s="40" t="s">
        <v>920</v>
      </c>
      <c r="H21" s="40" t="s">
        <v>921</v>
      </c>
      <c r="I21" s="40" t="s">
        <v>961</v>
      </c>
      <c r="J21" s="41">
        <v>20222301110003</v>
      </c>
      <c r="K21" s="40" t="s">
        <v>978</v>
      </c>
      <c r="L21" s="240">
        <v>234998430</v>
      </c>
      <c r="M21" s="241" t="s">
        <v>979</v>
      </c>
      <c r="N21" s="233">
        <v>100</v>
      </c>
      <c r="O21" s="241" t="s">
        <v>980</v>
      </c>
      <c r="P21" s="241" t="s">
        <v>955</v>
      </c>
      <c r="Q21" s="241" t="s">
        <v>981</v>
      </c>
      <c r="R21" s="227">
        <v>100</v>
      </c>
      <c r="S21" s="228" t="s">
        <v>1870</v>
      </c>
    </row>
    <row r="22" spans="2:19" s="223" customFormat="1" ht="99.75" x14ac:dyDescent="0.25">
      <c r="B22" s="68">
        <v>1</v>
      </c>
      <c r="C22" s="40" t="s">
        <v>918</v>
      </c>
      <c r="D22" s="40">
        <v>1</v>
      </c>
      <c r="E22" s="40" t="s">
        <v>919</v>
      </c>
      <c r="F22" s="40">
        <v>1</v>
      </c>
      <c r="G22" s="40" t="s">
        <v>920</v>
      </c>
      <c r="H22" s="40" t="s">
        <v>921</v>
      </c>
      <c r="I22" s="40" t="s">
        <v>961</v>
      </c>
      <c r="J22" s="41">
        <v>20222301110003</v>
      </c>
      <c r="K22" s="40" t="s">
        <v>982</v>
      </c>
      <c r="L22" s="240">
        <v>711910951</v>
      </c>
      <c r="M22" s="241" t="s">
        <v>983</v>
      </c>
      <c r="N22" s="233">
        <v>100</v>
      </c>
      <c r="O22" s="241" t="s">
        <v>984</v>
      </c>
      <c r="P22" s="241" t="s">
        <v>955</v>
      </c>
      <c r="Q22" s="241" t="s">
        <v>985</v>
      </c>
      <c r="R22" s="227">
        <v>100</v>
      </c>
      <c r="S22" s="228" t="s">
        <v>1871</v>
      </c>
    </row>
    <row r="23" spans="2:19" s="223" customFormat="1" ht="99.75" x14ac:dyDescent="0.25">
      <c r="B23" s="68">
        <v>1</v>
      </c>
      <c r="C23" s="40" t="s">
        <v>918</v>
      </c>
      <c r="D23" s="40">
        <v>1</v>
      </c>
      <c r="E23" s="40" t="s">
        <v>919</v>
      </c>
      <c r="F23" s="40">
        <v>1</v>
      </c>
      <c r="G23" s="40" t="s">
        <v>920</v>
      </c>
      <c r="H23" s="40" t="s">
        <v>921</v>
      </c>
      <c r="I23" s="40" t="s">
        <v>961</v>
      </c>
      <c r="J23" s="41">
        <v>20222301110003</v>
      </c>
      <c r="K23" s="40" t="s">
        <v>986</v>
      </c>
      <c r="L23" s="240">
        <v>16248900</v>
      </c>
      <c r="M23" s="241" t="s">
        <v>987</v>
      </c>
      <c r="N23" s="233">
        <v>100</v>
      </c>
      <c r="O23" s="241" t="s">
        <v>988</v>
      </c>
      <c r="P23" s="241" t="s">
        <v>955</v>
      </c>
      <c r="Q23" s="241" t="s">
        <v>989</v>
      </c>
      <c r="R23" s="227">
        <v>100</v>
      </c>
      <c r="S23" s="228" t="s">
        <v>1872</v>
      </c>
    </row>
    <row r="24" spans="2:19" s="223" customFormat="1" ht="99.75" x14ac:dyDescent="0.25">
      <c r="B24" s="68">
        <v>1</v>
      </c>
      <c r="C24" s="40" t="s">
        <v>918</v>
      </c>
      <c r="D24" s="40">
        <v>1</v>
      </c>
      <c r="E24" s="40" t="s">
        <v>919</v>
      </c>
      <c r="F24" s="40">
        <v>1</v>
      </c>
      <c r="G24" s="40" t="s">
        <v>920</v>
      </c>
      <c r="H24" s="40" t="s">
        <v>921</v>
      </c>
      <c r="I24" s="40" t="s">
        <v>961</v>
      </c>
      <c r="J24" s="41">
        <v>20222301110003</v>
      </c>
      <c r="K24" s="40" t="s">
        <v>990</v>
      </c>
      <c r="L24" s="240">
        <v>25169000</v>
      </c>
      <c r="M24" s="241" t="s">
        <v>991</v>
      </c>
      <c r="N24" s="233">
        <v>100</v>
      </c>
      <c r="O24" s="241" t="s">
        <v>992</v>
      </c>
      <c r="P24" s="241" t="s">
        <v>955</v>
      </c>
      <c r="Q24" s="241" t="s">
        <v>993</v>
      </c>
      <c r="R24" s="227">
        <v>100</v>
      </c>
      <c r="S24" s="228" t="s">
        <v>1873</v>
      </c>
    </row>
    <row r="25" spans="2:19" s="223" customFormat="1" ht="99.75" x14ac:dyDescent="0.25">
      <c r="B25" s="68">
        <v>1</v>
      </c>
      <c r="C25" s="40" t="s">
        <v>918</v>
      </c>
      <c r="D25" s="40">
        <v>1</v>
      </c>
      <c r="E25" s="40" t="s">
        <v>919</v>
      </c>
      <c r="F25" s="40">
        <v>1</v>
      </c>
      <c r="G25" s="40" t="s">
        <v>920</v>
      </c>
      <c r="H25" s="40" t="s">
        <v>994</v>
      </c>
      <c r="I25" s="40" t="s">
        <v>995</v>
      </c>
      <c r="J25" s="41">
        <v>20222301104504</v>
      </c>
      <c r="K25" s="44" t="s">
        <v>996</v>
      </c>
      <c r="L25" s="239">
        <v>544149131</v>
      </c>
      <c r="M25" s="42" t="s">
        <v>997</v>
      </c>
      <c r="N25" s="41">
        <v>100</v>
      </c>
      <c r="O25" s="42" t="s">
        <v>998</v>
      </c>
      <c r="P25" s="42" t="s">
        <v>955</v>
      </c>
      <c r="Q25" s="42" t="s">
        <v>999</v>
      </c>
      <c r="R25" s="227">
        <v>100</v>
      </c>
      <c r="S25" s="228" t="s">
        <v>1874</v>
      </c>
    </row>
    <row r="26" spans="2:19" s="223" customFormat="1" ht="99.75" x14ac:dyDescent="0.25">
      <c r="B26" s="68">
        <v>1</v>
      </c>
      <c r="C26" s="40" t="s">
        <v>918</v>
      </c>
      <c r="D26" s="40">
        <v>1</v>
      </c>
      <c r="E26" s="40" t="s">
        <v>919</v>
      </c>
      <c r="F26" s="40">
        <v>1</v>
      </c>
      <c r="G26" s="40" t="s">
        <v>920</v>
      </c>
      <c r="H26" s="40" t="s">
        <v>994</v>
      </c>
      <c r="I26" s="40" t="s">
        <v>995</v>
      </c>
      <c r="J26" s="41">
        <v>20222301104504</v>
      </c>
      <c r="K26" s="44" t="s">
        <v>1000</v>
      </c>
      <c r="L26" s="239">
        <v>0</v>
      </c>
      <c r="M26" s="42" t="s">
        <v>1001</v>
      </c>
      <c r="N26" s="41">
        <v>500</v>
      </c>
      <c r="O26" s="42" t="s">
        <v>1002</v>
      </c>
      <c r="P26" s="42" t="s">
        <v>926</v>
      </c>
      <c r="Q26" s="42" t="s">
        <v>1003</v>
      </c>
      <c r="R26" s="227">
        <v>500</v>
      </c>
      <c r="S26" s="228" t="s">
        <v>1875</v>
      </c>
    </row>
    <row r="27" spans="2:19" s="223" customFormat="1" ht="99.75" x14ac:dyDescent="0.25">
      <c r="B27" s="68">
        <v>1</v>
      </c>
      <c r="C27" s="40" t="s">
        <v>918</v>
      </c>
      <c r="D27" s="40">
        <v>1</v>
      </c>
      <c r="E27" s="40" t="s">
        <v>919</v>
      </c>
      <c r="F27" s="40">
        <v>1</v>
      </c>
      <c r="G27" s="40" t="s">
        <v>920</v>
      </c>
      <c r="H27" s="40" t="s">
        <v>994</v>
      </c>
      <c r="I27" s="40" t="s">
        <v>995</v>
      </c>
      <c r="J27" s="41">
        <v>20222301104504</v>
      </c>
      <c r="K27" s="44" t="s">
        <v>1004</v>
      </c>
      <c r="L27" s="239">
        <v>1180159593</v>
      </c>
      <c r="M27" s="42" t="s">
        <v>1005</v>
      </c>
      <c r="N27" s="41">
        <v>100</v>
      </c>
      <c r="O27" s="42" t="s">
        <v>1006</v>
      </c>
      <c r="P27" s="42" t="s">
        <v>955</v>
      </c>
      <c r="Q27" s="42" t="s">
        <v>1007</v>
      </c>
      <c r="R27" s="227">
        <v>100</v>
      </c>
      <c r="S27" s="228" t="s">
        <v>1776</v>
      </c>
    </row>
    <row r="28" spans="2:19" s="223" customFormat="1" ht="99.75" x14ac:dyDescent="0.25">
      <c r="B28" s="68">
        <v>1</v>
      </c>
      <c r="C28" s="40" t="s">
        <v>918</v>
      </c>
      <c r="D28" s="40">
        <v>1</v>
      </c>
      <c r="E28" s="40" t="s">
        <v>919</v>
      </c>
      <c r="F28" s="40">
        <v>1</v>
      </c>
      <c r="G28" s="40" t="s">
        <v>920</v>
      </c>
      <c r="H28" s="40" t="s">
        <v>994</v>
      </c>
      <c r="I28" s="40" t="s">
        <v>995</v>
      </c>
      <c r="J28" s="41">
        <v>20222301104504</v>
      </c>
      <c r="K28" s="44" t="s">
        <v>1008</v>
      </c>
      <c r="L28" s="239">
        <v>38666075</v>
      </c>
      <c r="M28" s="42" t="s">
        <v>1009</v>
      </c>
      <c r="N28" s="41">
        <v>100</v>
      </c>
      <c r="O28" s="42" t="s">
        <v>1010</v>
      </c>
      <c r="P28" s="42" t="s">
        <v>955</v>
      </c>
      <c r="Q28" s="42" t="s">
        <v>1011</v>
      </c>
      <c r="R28" s="227">
        <v>98</v>
      </c>
      <c r="S28" s="228" t="s">
        <v>1777</v>
      </c>
    </row>
    <row r="29" spans="2:19" s="223" customFormat="1" ht="99.75" x14ac:dyDescent="0.25">
      <c r="B29" s="68">
        <v>1</v>
      </c>
      <c r="C29" s="40" t="s">
        <v>918</v>
      </c>
      <c r="D29" s="40">
        <v>1</v>
      </c>
      <c r="E29" s="40" t="s">
        <v>919</v>
      </c>
      <c r="F29" s="40">
        <v>1</v>
      </c>
      <c r="G29" s="40" t="s">
        <v>920</v>
      </c>
      <c r="H29" s="40" t="s">
        <v>994</v>
      </c>
      <c r="I29" s="40" t="s">
        <v>995</v>
      </c>
      <c r="J29" s="41">
        <v>20222301104504</v>
      </c>
      <c r="K29" s="44" t="s">
        <v>1301</v>
      </c>
      <c r="L29" s="239">
        <v>0</v>
      </c>
      <c r="M29" s="42" t="s">
        <v>1009</v>
      </c>
      <c r="N29" s="41">
        <v>100</v>
      </c>
      <c r="O29" s="42" t="s">
        <v>1010</v>
      </c>
      <c r="P29" s="42" t="s">
        <v>955</v>
      </c>
      <c r="Q29" s="42" t="s">
        <v>1011</v>
      </c>
      <c r="R29" s="227">
        <v>88</v>
      </c>
      <c r="S29" s="228" t="s">
        <v>1876</v>
      </c>
    </row>
    <row r="30" spans="2:19" s="223" customFormat="1" ht="99.75" x14ac:dyDescent="0.25">
      <c r="B30" s="68">
        <v>1</v>
      </c>
      <c r="C30" s="40" t="s">
        <v>918</v>
      </c>
      <c r="D30" s="40">
        <v>1</v>
      </c>
      <c r="E30" s="40" t="s">
        <v>919</v>
      </c>
      <c r="F30" s="40">
        <v>1</v>
      </c>
      <c r="G30" s="40" t="s">
        <v>920</v>
      </c>
      <c r="H30" s="44" t="s">
        <v>921</v>
      </c>
      <c r="I30" s="40" t="s">
        <v>1012</v>
      </c>
      <c r="J30" s="41">
        <v>20222301110005</v>
      </c>
      <c r="K30" s="44" t="s">
        <v>1013</v>
      </c>
      <c r="L30" s="239">
        <v>10000000</v>
      </c>
      <c r="M30" s="42" t="s">
        <v>1014</v>
      </c>
      <c r="N30" s="45">
        <v>100</v>
      </c>
      <c r="O30" s="42" t="s">
        <v>1015</v>
      </c>
      <c r="P30" s="42" t="s">
        <v>955</v>
      </c>
      <c r="Q30" s="42" t="s">
        <v>1016</v>
      </c>
      <c r="R30" s="221">
        <v>100</v>
      </c>
      <c r="S30" s="68" t="s">
        <v>1877</v>
      </c>
    </row>
    <row r="31" spans="2:19" s="223" customFormat="1" ht="99.75" x14ac:dyDescent="0.25">
      <c r="B31" s="68">
        <v>1</v>
      </c>
      <c r="C31" s="40" t="s">
        <v>918</v>
      </c>
      <c r="D31" s="40">
        <v>1</v>
      </c>
      <c r="E31" s="40" t="s">
        <v>919</v>
      </c>
      <c r="F31" s="40">
        <v>1</v>
      </c>
      <c r="G31" s="40" t="s">
        <v>920</v>
      </c>
      <c r="H31" s="44" t="s">
        <v>921</v>
      </c>
      <c r="I31" s="40" t="s">
        <v>1012</v>
      </c>
      <c r="J31" s="41">
        <v>20222301110005</v>
      </c>
      <c r="K31" s="44" t="s">
        <v>1017</v>
      </c>
      <c r="L31" s="239">
        <v>95000000</v>
      </c>
      <c r="M31" s="42" t="s">
        <v>1018</v>
      </c>
      <c r="N31" s="45">
        <v>100</v>
      </c>
      <c r="O31" s="42" t="s">
        <v>1019</v>
      </c>
      <c r="P31" s="42" t="s">
        <v>955</v>
      </c>
      <c r="Q31" s="42" t="s">
        <v>1016</v>
      </c>
      <c r="R31" s="221">
        <v>100</v>
      </c>
      <c r="S31" s="68" t="s">
        <v>1878</v>
      </c>
    </row>
    <row r="32" spans="2:19" s="223" customFormat="1" ht="99.75" x14ac:dyDescent="0.25">
      <c r="B32" s="68">
        <v>1</v>
      </c>
      <c r="C32" s="40" t="s">
        <v>918</v>
      </c>
      <c r="D32" s="40">
        <v>1</v>
      </c>
      <c r="E32" s="40" t="s">
        <v>919</v>
      </c>
      <c r="F32" s="40">
        <v>1</v>
      </c>
      <c r="G32" s="40" t="s">
        <v>920</v>
      </c>
      <c r="H32" s="44" t="s">
        <v>921</v>
      </c>
      <c r="I32" s="40" t="s">
        <v>1012</v>
      </c>
      <c r="J32" s="41">
        <v>20222301110005</v>
      </c>
      <c r="K32" s="44" t="s">
        <v>1020</v>
      </c>
      <c r="L32" s="239">
        <v>25000000</v>
      </c>
      <c r="M32" s="42" t="s">
        <v>1021</v>
      </c>
      <c r="N32" s="45">
        <v>100</v>
      </c>
      <c r="O32" s="42" t="s">
        <v>1022</v>
      </c>
      <c r="P32" s="42" t="s">
        <v>955</v>
      </c>
      <c r="Q32" s="42" t="s">
        <v>1023</v>
      </c>
      <c r="R32" s="221">
        <v>100</v>
      </c>
      <c r="S32" s="68" t="s">
        <v>1879</v>
      </c>
    </row>
    <row r="33" spans="2:19" s="223" customFormat="1" ht="114" x14ac:dyDescent="0.25">
      <c r="B33" s="68">
        <v>1</v>
      </c>
      <c r="C33" s="40" t="s">
        <v>918</v>
      </c>
      <c r="D33" s="40">
        <v>1</v>
      </c>
      <c r="E33" s="40" t="s">
        <v>919</v>
      </c>
      <c r="F33" s="40">
        <v>1</v>
      </c>
      <c r="G33" s="40" t="s">
        <v>920</v>
      </c>
      <c r="H33" s="44" t="s">
        <v>921</v>
      </c>
      <c r="I33" s="40" t="s">
        <v>1012</v>
      </c>
      <c r="J33" s="41">
        <v>20222301110005</v>
      </c>
      <c r="K33" s="44" t="s">
        <v>1024</v>
      </c>
      <c r="L33" s="239">
        <v>25000000</v>
      </c>
      <c r="M33" s="42" t="s">
        <v>1025</v>
      </c>
      <c r="N33" s="45">
        <v>100</v>
      </c>
      <c r="O33" s="42" t="s">
        <v>1026</v>
      </c>
      <c r="P33" s="42" t="s">
        <v>955</v>
      </c>
      <c r="Q33" s="42" t="s">
        <v>1027</v>
      </c>
      <c r="R33" s="221">
        <v>100</v>
      </c>
      <c r="S33" s="68" t="s">
        <v>1880</v>
      </c>
    </row>
    <row r="34" spans="2:19" s="224" customFormat="1" ht="171" x14ac:dyDescent="0.25">
      <c r="B34" s="68">
        <v>1</v>
      </c>
      <c r="C34" s="40" t="s">
        <v>918</v>
      </c>
      <c r="D34" s="40">
        <v>1</v>
      </c>
      <c r="E34" s="40" t="s">
        <v>919</v>
      </c>
      <c r="F34" s="40">
        <v>1</v>
      </c>
      <c r="G34" s="40" t="s">
        <v>920</v>
      </c>
      <c r="H34" s="44" t="s">
        <v>921</v>
      </c>
      <c r="I34" s="40" t="s">
        <v>1028</v>
      </c>
      <c r="J34" s="45">
        <v>20222301110006</v>
      </c>
      <c r="K34" s="44" t="s">
        <v>1029</v>
      </c>
      <c r="L34" s="242">
        <v>163572569</v>
      </c>
      <c r="M34" s="46" t="s">
        <v>1030</v>
      </c>
      <c r="N34" s="45">
        <v>100</v>
      </c>
      <c r="O34" s="46" t="s">
        <v>1031</v>
      </c>
      <c r="P34" s="46" t="s">
        <v>955</v>
      </c>
      <c r="Q34" s="46" t="s">
        <v>1032</v>
      </c>
      <c r="R34" s="222">
        <v>100</v>
      </c>
      <c r="S34" s="68" t="s">
        <v>1881</v>
      </c>
    </row>
    <row r="35" spans="2:19" s="224" customFormat="1" ht="114" x14ac:dyDescent="0.25">
      <c r="B35" s="68">
        <v>1</v>
      </c>
      <c r="C35" s="40" t="s">
        <v>918</v>
      </c>
      <c r="D35" s="40">
        <v>1</v>
      </c>
      <c r="E35" s="40" t="s">
        <v>919</v>
      </c>
      <c r="F35" s="40">
        <v>1</v>
      </c>
      <c r="G35" s="40" t="s">
        <v>920</v>
      </c>
      <c r="H35" s="44" t="s">
        <v>921</v>
      </c>
      <c r="I35" s="40" t="s">
        <v>1028</v>
      </c>
      <c r="J35" s="45">
        <v>20222301110006</v>
      </c>
      <c r="K35" s="44" t="s">
        <v>1033</v>
      </c>
      <c r="L35" s="242">
        <v>0</v>
      </c>
      <c r="M35" s="46" t="s">
        <v>1034</v>
      </c>
      <c r="N35" s="45">
        <v>1</v>
      </c>
      <c r="O35" s="46" t="s">
        <v>1035</v>
      </c>
      <c r="P35" s="42" t="s">
        <v>926</v>
      </c>
      <c r="Q35" s="46" t="s">
        <v>1036</v>
      </c>
      <c r="R35" s="229">
        <v>0</v>
      </c>
      <c r="S35" s="35" t="s">
        <v>1882</v>
      </c>
    </row>
    <row r="36" spans="2:19" s="224" customFormat="1" ht="171" x14ac:dyDescent="0.25">
      <c r="B36" s="68">
        <v>1</v>
      </c>
      <c r="C36" s="40" t="s">
        <v>918</v>
      </c>
      <c r="D36" s="40">
        <v>1</v>
      </c>
      <c r="E36" s="40" t="s">
        <v>919</v>
      </c>
      <c r="F36" s="40">
        <v>1</v>
      </c>
      <c r="G36" s="40" t="s">
        <v>920</v>
      </c>
      <c r="H36" s="44" t="s">
        <v>921</v>
      </c>
      <c r="I36" s="40" t="s">
        <v>1028</v>
      </c>
      <c r="J36" s="45">
        <v>20222301110006</v>
      </c>
      <c r="K36" s="44" t="s">
        <v>1037</v>
      </c>
      <c r="L36" s="242">
        <v>121399936</v>
      </c>
      <c r="M36" s="46" t="s">
        <v>1802</v>
      </c>
      <c r="N36" s="45">
        <v>3</v>
      </c>
      <c r="O36" s="46" t="s">
        <v>1038</v>
      </c>
      <c r="P36" s="42" t="s">
        <v>926</v>
      </c>
      <c r="Q36" s="46" t="s">
        <v>1039</v>
      </c>
      <c r="R36" s="229">
        <v>3</v>
      </c>
      <c r="S36" s="35" t="s">
        <v>1883</v>
      </c>
    </row>
    <row r="37" spans="2:19" s="224" customFormat="1" ht="185.25" x14ac:dyDescent="0.25">
      <c r="B37" s="68">
        <v>1</v>
      </c>
      <c r="C37" s="40" t="s">
        <v>918</v>
      </c>
      <c r="D37" s="40">
        <v>1</v>
      </c>
      <c r="E37" s="40" t="s">
        <v>919</v>
      </c>
      <c r="F37" s="40">
        <v>1</v>
      </c>
      <c r="G37" s="40" t="s">
        <v>920</v>
      </c>
      <c r="H37" s="44" t="s">
        <v>921</v>
      </c>
      <c r="I37" s="40" t="s">
        <v>1028</v>
      </c>
      <c r="J37" s="45">
        <v>20222301110006</v>
      </c>
      <c r="K37" s="44" t="s">
        <v>219</v>
      </c>
      <c r="L37" s="242">
        <v>551598339</v>
      </c>
      <c r="M37" s="46" t="s">
        <v>1040</v>
      </c>
      <c r="N37" s="45">
        <v>10</v>
      </c>
      <c r="O37" s="46" t="s">
        <v>1041</v>
      </c>
      <c r="P37" s="42" t="s">
        <v>926</v>
      </c>
      <c r="Q37" s="46" t="s">
        <v>1042</v>
      </c>
      <c r="R37" s="229">
        <v>10</v>
      </c>
      <c r="S37" s="228" t="s">
        <v>1884</v>
      </c>
    </row>
    <row r="38" spans="2:19" s="224" customFormat="1" ht="85.5" x14ac:dyDescent="0.25">
      <c r="B38" s="68">
        <v>1</v>
      </c>
      <c r="C38" s="40" t="s">
        <v>918</v>
      </c>
      <c r="D38" s="40">
        <v>1</v>
      </c>
      <c r="E38" s="40" t="s">
        <v>919</v>
      </c>
      <c r="F38" s="44">
        <v>2</v>
      </c>
      <c r="G38" s="44" t="s">
        <v>1043</v>
      </c>
      <c r="H38" s="45" t="s">
        <v>1044</v>
      </c>
      <c r="I38" s="45" t="s">
        <v>1045</v>
      </c>
      <c r="J38" s="45">
        <v>20222301140007</v>
      </c>
      <c r="K38" s="44" t="s">
        <v>1046</v>
      </c>
      <c r="L38" s="242">
        <v>15500000</v>
      </c>
      <c r="M38" s="46" t="s">
        <v>1047</v>
      </c>
      <c r="N38" s="45">
        <v>6</v>
      </c>
      <c r="O38" s="46" t="s">
        <v>1048</v>
      </c>
      <c r="P38" s="42" t="s">
        <v>926</v>
      </c>
      <c r="Q38" s="46" t="s">
        <v>1049</v>
      </c>
      <c r="R38" s="229">
        <v>6</v>
      </c>
      <c r="S38" s="228" t="s">
        <v>1885</v>
      </c>
    </row>
    <row r="39" spans="2:19" s="224" customFormat="1" ht="85.5" x14ac:dyDescent="0.25">
      <c r="B39" s="68">
        <v>1</v>
      </c>
      <c r="C39" s="40" t="s">
        <v>918</v>
      </c>
      <c r="D39" s="40">
        <v>1</v>
      </c>
      <c r="E39" s="40" t="s">
        <v>919</v>
      </c>
      <c r="F39" s="44">
        <v>2</v>
      </c>
      <c r="G39" s="44" t="s">
        <v>1043</v>
      </c>
      <c r="H39" s="45" t="s">
        <v>1044</v>
      </c>
      <c r="I39" s="45" t="s">
        <v>1045</v>
      </c>
      <c r="J39" s="45">
        <v>20222301140007</v>
      </c>
      <c r="K39" s="44" t="s">
        <v>1050</v>
      </c>
      <c r="L39" s="242">
        <v>7400000</v>
      </c>
      <c r="M39" s="46" t="s">
        <v>1051</v>
      </c>
      <c r="N39" s="45">
        <v>2</v>
      </c>
      <c r="O39" s="46" t="s">
        <v>1052</v>
      </c>
      <c r="P39" s="42" t="s">
        <v>926</v>
      </c>
      <c r="Q39" s="46" t="s">
        <v>1053</v>
      </c>
      <c r="R39" s="222">
        <v>2</v>
      </c>
      <c r="S39" s="35" t="s">
        <v>1886</v>
      </c>
    </row>
    <row r="40" spans="2:19" s="224" customFormat="1" ht="85.5" x14ac:dyDescent="0.25">
      <c r="B40" s="68">
        <v>1</v>
      </c>
      <c r="C40" s="40" t="s">
        <v>918</v>
      </c>
      <c r="D40" s="40">
        <v>1</v>
      </c>
      <c r="E40" s="40" t="s">
        <v>919</v>
      </c>
      <c r="F40" s="44">
        <v>2</v>
      </c>
      <c r="G40" s="44" t="s">
        <v>1043</v>
      </c>
      <c r="H40" s="45" t="s">
        <v>1044</v>
      </c>
      <c r="I40" s="45" t="s">
        <v>1045</v>
      </c>
      <c r="J40" s="45">
        <v>20222301140007</v>
      </c>
      <c r="K40" s="44" t="s">
        <v>1054</v>
      </c>
      <c r="L40" s="242">
        <v>129000000</v>
      </c>
      <c r="M40" s="46" t="s">
        <v>1055</v>
      </c>
      <c r="N40" s="45">
        <v>3</v>
      </c>
      <c r="O40" s="46" t="s">
        <v>1056</v>
      </c>
      <c r="P40" s="42" t="s">
        <v>926</v>
      </c>
      <c r="Q40" s="46" t="s">
        <v>1057</v>
      </c>
      <c r="R40" s="222">
        <v>3</v>
      </c>
      <c r="S40" s="35" t="s">
        <v>1887</v>
      </c>
    </row>
    <row r="41" spans="2:19" s="224" customFormat="1" ht="85.5" x14ac:dyDescent="0.25">
      <c r="B41" s="68">
        <v>1</v>
      </c>
      <c r="C41" s="40" t="s">
        <v>918</v>
      </c>
      <c r="D41" s="40">
        <v>1</v>
      </c>
      <c r="E41" s="40" t="s">
        <v>919</v>
      </c>
      <c r="F41" s="44">
        <v>2</v>
      </c>
      <c r="G41" s="44" t="s">
        <v>1043</v>
      </c>
      <c r="H41" s="45" t="s">
        <v>1044</v>
      </c>
      <c r="I41" s="45" t="s">
        <v>1045</v>
      </c>
      <c r="J41" s="45">
        <v>20222301140007</v>
      </c>
      <c r="K41" s="44" t="s">
        <v>1058</v>
      </c>
      <c r="L41" s="242">
        <v>53000000</v>
      </c>
      <c r="M41" s="46" t="s">
        <v>1059</v>
      </c>
      <c r="N41" s="45">
        <v>1</v>
      </c>
      <c r="O41" s="46" t="s">
        <v>1060</v>
      </c>
      <c r="P41" s="42" t="s">
        <v>926</v>
      </c>
      <c r="Q41" s="46" t="s">
        <v>1061</v>
      </c>
      <c r="R41" s="222">
        <v>1</v>
      </c>
      <c r="S41" s="35" t="s">
        <v>1888</v>
      </c>
    </row>
    <row r="42" spans="2:19" s="224" customFormat="1" ht="85.5" x14ac:dyDescent="0.25">
      <c r="B42" s="68">
        <v>1</v>
      </c>
      <c r="C42" s="40" t="s">
        <v>918</v>
      </c>
      <c r="D42" s="40">
        <v>1</v>
      </c>
      <c r="E42" s="40" t="s">
        <v>919</v>
      </c>
      <c r="F42" s="44">
        <v>2</v>
      </c>
      <c r="G42" s="44" t="s">
        <v>1043</v>
      </c>
      <c r="H42" s="45" t="s">
        <v>1044</v>
      </c>
      <c r="I42" s="45" t="s">
        <v>1045</v>
      </c>
      <c r="J42" s="45">
        <v>20222301140007</v>
      </c>
      <c r="K42" s="44" t="s">
        <v>1062</v>
      </c>
      <c r="L42" s="242">
        <v>30000000</v>
      </c>
      <c r="M42" s="46" t="s">
        <v>1063</v>
      </c>
      <c r="N42" s="45">
        <v>2</v>
      </c>
      <c r="O42" s="46" t="s">
        <v>1064</v>
      </c>
      <c r="P42" s="42" t="s">
        <v>926</v>
      </c>
      <c r="Q42" s="46" t="s">
        <v>1065</v>
      </c>
      <c r="R42" s="222">
        <v>3</v>
      </c>
      <c r="S42" s="35" t="s">
        <v>1889</v>
      </c>
    </row>
    <row r="43" spans="2:19" s="224" customFormat="1" ht="99.75" x14ac:dyDescent="0.25">
      <c r="B43" s="68">
        <v>1</v>
      </c>
      <c r="C43" s="40" t="s">
        <v>918</v>
      </c>
      <c r="D43" s="40">
        <v>1</v>
      </c>
      <c r="E43" s="40" t="s">
        <v>919</v>
      </c>
      <c r="F43" s="44">
        <v>2</v>
      </c>
      <c r="G43" s="44" t="s">
        <v>1043</v>
      </c>
      <c r="H43" s="44" t="s">
        <v>1044</v>
      </c>
      <c r="I43" s="40" t="s">
        <v>1066</v>
      </c>
      <c r="J43" s="45">
        <v>20222301140008</v>
      </c>
      <c r="K43" s="44" t="s">
        <v>1067</v>
      </c>
      <c r="L43" s="242">
        <v>20050000</v>
      </c>
      <c r="M43" s="46" t="s">
        <v>1068</v>
      </c>
      <c r="N43" s="45">
        <v>500</v>
      </c>
      <c r="O43" s="46" t="s">
        <v>1069</v>
      </c>
      <c r="P43" s="42" t="s">
        <v>926</v>
      </c>
      <c r="Q43" s="46" t="s">
        <v>1070</v>
      </c>
      <c r="R43" s="222">
        <v>1112</v>
      </c>
      <c r="S43" s="35" t="s">
        <v>1890</v>
      </c>
    </row>
    <row r="44" spans="2:19" s="224" customFormat="1" ht="99.75" x14ac:dyDescent="0.25">
      <c r="B44" s="68">
        <v>1</v>
      </c>
      <c r="C44" s="40" t="s">
        <v>918</v>
      </c>
      <c r="D44" s="40">
        <v>1</v>
      </c>
      <c r="E44" s="40" t="s">
        <v>919</v>
      </c>
      <c r="F44" s="44">
        <v>2</v>
      </c>
      <c r="G44" s="44" t="s">
        <v>1043</v>
      </c>
      <c r="H44" s="44" t="s">
        <v>1044</v>
      </c>
      <c r="I44" s="40" t="s">
        <v>1066</v>
      </c>
      <c r="J44" s="45">
        <v>20222301140008</v>
      </c>
      <c r="K44" s="44" t="s">
        <v>1071</v>
      </c>
      <c r="L44" s="242">
        <v>228902783</v>
      </c>
      <c r="M44" s="46" t="s">
        <v>1072</v>
      </c>
      <c r="N44" s="45">
        <v>2</v>
      </c>
      <c r="O44" s="46" t="s">
        <v>1073</v>
      </c>
      <c r="P44" s="42" t="s">
        <v>926</v>
      </c>
      <c r="Q44" s="46" t="s">
        <v>1074</v>
      </c>
      <c r="R44" s="222">
        <v>4</v>
      </c>
      <c r="S44" s="35" t="s">
        <v>1778</v>
      </c>
    </row>
    <row r="45" spans="2:19" s="224" customFormat="1" ht="99.75" x14ac:dyDescent="0.25">
      <c r="B45" s="68">
        <v>1</v>
      </c>
      <c r="C45" s="40" t="s">
        <v>918</v>
      </c>
      <c r="D45" s="40">
        <v>1</v>
      </c>
      <c r="E45" s="40" t="s">
        <v>919</v>
      </c>
      <c r="F45" s="44">
        <v>2</v>
      </c>
      <c r="G45" s="44" t="s">
        <v>1043</v>
      </c>
      <c r="H45" s="44" t="s">
        <v>1044</v>
      </c>
      <c r="I45" s="40" t="s">
        <v>1066</v>
      </c>
      <c r="J45" s="45">
        <v>20222301140008</v>
      </c>
      <c r="K45" s="44" t="s">
        <v>1075</v>
      </c>
      <c r="L45" s="242">
        <v>23975000</v>
      </c>
      <c r="M45" s="46" t="s">
        <v>1076</v>
      </c>
      <c r="N45" s="45">
        <v>3</v>
      </c>
      <c r="O45" s="46" t="s">
        <v>1077</v>
      </c>
      <c r="P45" s="42" t="s">
        <v>926</v>
      </c>
      <c r="Q45" s="46" t="s">
        <v>1078</v>
      </c>
      <c r="R45" s="222">
        <v>4</v>
      </c>
      <c r="S45" s="35" t="s">
        <v>1779</v>
      </c>
    </row>
    <row r="46" spans="2:19" s="224" customFormat="1" ht="99.75" x14ac:dyDescent="0.25">
      <c r="B46" s="68">
        <v>1</v>
      </c>
      <c r="C46" s="40" t="s">
        <v>918</v>
      </c>
      <c r="D46" s="40">
        <v>1</v>
      </c>
      <c r="E46" s="40" t="s">
        <v>919</v>
      </c>
      <c r="F46" s="44">
        <v>2</v>
      </c>
      <c r="G46" s="44" t="s">
        <v>1043</v>
      </c>
      <c r="H46" s="44" t="s">
        <v>1044</v>
      </c>
      <c r="I46" s="40" t="s">
        <v>1066</v>
      </c>
      <c r="J46" s="45">
        <v>20222301140008</v>
      </c>
      <c r="K46" s="44" t="s">
        <v>1079</v>
      </c>
      <c r="L46" s="242">
        <v>7850000</v>
      </c>
      <c r="M46" s="46" t="s">
        <v>1080</v>
      </c>
      <c r="N46" s="45">
        <v>6</v>
      </c>
      <c r="O46" s="46" t="s">
        <v>1081</v>
      </c>
      <c r="P46" s="42" t="s">
        <v>926</v>
      </c>
      <c r="Q46" s="46" t="s">
        <v>1082</v>
      </c>
      <c r="R46" s="222">
        <v>14</v>
      </c>
      <c r="S46" s="35" t="s">
        <v>1891</v>
      </c>
    </row>
    <row r="47" spans="2:19" s="224" customFormat="1" ht="85.5" x14ac:dyDescent="0.25">
      <c r="B47" s="68">
        <v>1</v>
      </c>
      <c r="C47" s="40" t="s">
        <v>918</v>
      </c>
      <c r="D47" s="40">
        <v>1</v>
      </c>
      <c r="E47" s="40" t="s">
        <v>919</v>
      </c>
      <c r="F47" s="44">
        <v>2</v>
      </c>
      <c r="G47" s="44" t="s">
        <v>1043</v>
      </c>
      <c r="H47" s="44" t="s">
        <v>1044</v>
      </c>
      <c r="I47" s="40" t="s">
        <v>1083</v>
      </c>
      <c r="J47" s="45">
        <v>20222301140009</v>
      </c>
      <c r="K47" s="44" t="s">
        <v>1084</v>
      </c>
      <c r="L47" s="242">
        <v>30000000</v>
      </c>
      <c r="M47" s="46" t="s">
        <v>1085</v>
      </c>
      <c r="N47" s="45">
        <v>5</v>
      </c>
      <c r="O47" s="46" t="s">
        <v>1086</v>
      </c>
      <c r="P47" s="42" t="s">
        <v>926</v>
      </c>
      <c r="Q47" s="46" t="s">
        <v>1087</v>
      </c>
      <c r="R47" s="222">
        <v>10</v>
      </c>
      <c r="S47" s="35" t="s">
        <v>1780</v>
      </c>
    </row>
    <row r="48" spans="2:19" s="224" customFormat="1" ht="85.5" x14ac:dyDescent="0.25">
      <c r="B48" s="68">
        <v>1</v>
      </c>
      <c r="C48" s="40" t="s">
        <v>918</v>
      </c>
      <c r="D48" s="40">
        <v>1</v>
      </c>
      <c r="E48" s="40" t="s">
        <v>919</v>
      </c>
      <c r="F48" s="44">
        <v>2</v>
      </c>
      <c r="G48" s="44" t="s">
        <v>1043</v>
      </c>
      <c r="H48" s="44" t="s">
        <v>1044</v>
      </c>
      <c r="I48" s="40" t="s">
        <v>1083</v>
      </c>
      <c r="J48" s="45">
        <v>20222301140009</v>
      </c>
      <c r="K48" s="44" t="s">
        <v>1088</v>
      </c>
      <c r="L48" s="242">
        <v>59490175</v>
      </c>
      <c r="M48" s="46" t="s">
        <v>1089</v>
      </c>
      <c r="N48" s="45">
        <v>5</v>
      </c>
      <c r="O48" s="46" t="s">
        <v>1090</v>
      </c>
      <c r="P48" s="42" t="s">
        <v>926</v>
      </c>
      <c r="Q48" s="46" t="s">
        <v>1091</v>
      </c>
      <c r="R48" s="222">
        <v>10</v>
      </c>
      <c r="S48" s="35" t="s">
        <v>1781</v>
      </c>
    </row>
    <row r="49" spans="2:19" s="224" customFormat="1" ht="85.5" x14ac:dyDescent="0.25">
      <c r="B49" s="68">
        <v>1</v>
      </c>
      <c r="C49" s="40" t="s">
        <v>918</v>
      </c>
      <c r="D49" s="40">
        <v>1</v>
      </c>
      <c r="E49" s="40" t="s">
        <v>919</v>
      </c>
      <c r="F49" s="44">
        <v>2</v>
      </c>
      <c r="G49" s="44" t="s">
        <v>1043</v>
      </c>
      <c r="H49" s="44" t="s">
        <v>1044</v>
      </c>
      <c r="I49" s="40" t="s">
        <v>1083</v>
      </c>
      <c r="J49" s="45">
        <v>20222301140009</v>
      </c>
      <c r="K49" s="44" t="s">
        <v>1092</v>
      </c>
      <c r="L49" s="242">
        <v>166000000</v>
      </c>
      <c r="M49" s="46" t="s">
        <v>1093</v>
      </c>
      <c r="N49" s="45">
        <v>2</v>
      </c>
      <c r="O49" s="46" t="s">
        <v>1094</v>
      </c>
      <c r="P49" s="42" t="s">
        <v>926</v>
      </c>
      <c r="Q49" s="46" t="s">
        <v>1095</v>
      </c>
      <c r="R49" s="222">
        <v>2</v>
      </c>
      <c r="S49" s="35" t="s">
        <v>1782</v>
      </c>
    </row>
    <row r="50" spans="2:19" s="224" customFormat="1" ht="85.5" x14ac:dyDescent="0.25">
      <c r="B50" s="68">
        <v>1</v>
      </c>
      <c r="C50" s="40" t="s">
        <v>918</v>
      </c>
      <c r="D50" s="40">
        <v>1</v>
      </c>
      <c r="E50" s="40" t="s">
        <v>919</v>
      </c>
      <c r="F50" s="44">
        <v>2</v>
      </c>
      <c r="G50" s="44" t="s">
        <v>1043</v>
      </c>
      <c r="H50" s="44" t="s">
        <v>1044</v>
      </c>
      <c r="I50" s="40" t="s">
        <v>1083</v>
      </c>
      <c r="J50" s="45">
        <v>20222301140009</v>
      </c>
      <c r="K50" s="44" t="s">
        <v>1096</v>
      </c>
      <c r="L50" s="242">
        <v>0</v>
      </c>
      <c r="M50" s="46" t="s">
        <v>1097</v>
      </c>
      <c r="N50" s="45">
        <v>100</v>
      </c>
      <c r="O50" s="46" t="s">
        <v>1098</v>
      </c>
      <c r="P50" s="46" t="s">
        <v>955</v>
      </c>
      <c r="Q50" s="46" t="s">
        <v>1099</v>
      </c>
      <c r="R50" s="222">
        <v>100</v>
      </c>
      <c r="S50" s="35" t="s">
        <v>1783</v>
      </c>
    </row>
    <row r="51" spans="2:19" s="224" customFormat="1" ht="85.5" x14ac:dyDescent="0.25">
      <c r="B51" s="68">
        <v>1</v>
      </c>
      <c r="C51" s="40" t="s">
        <v>918</v>
      </c>
      <c r="D51" s="40">
        <v>1</v>
      </c>
      <c r="E51" s="40" t="s">
        <v>919</v>
      </c>
      <c r="F51" s="44">
        <v>2</v>
      </c>
      <c r="G51" s="44" t="s">
        <v>1043</v>
      </c>
      <c r="H51" s="44" t="s">
        <v>1044</v>
      </c>
      <c r="I51" s="40" t="s">
        <v>1083</v>
      </c>
      <c r="J51" s="45">
        <v>20222301140009</v>
      </c>
      <c r="K51" s="44" t="s">
        <v>1100</v>
      </c>
      <c r="L51" s="242">
        <v>57000000</v>
      </c>
      <c r="M51" s="46" t="s">
        <v>1101</v>
      </c>
      <c r="N51" s="45">
        <v>6</v>
      </c>
      <c r="O51" s="46" t="s">
        <v>1102</v>
      </c>
      <c r="P51" s="42" t="s">
        <v>926</v>
      </c>
      <c r="Q51" s="46" t="s">
        <v>1103</v>
      </c>
      <c r="R51" s="222">
        <v>7</v>
      </c>
      <c r="S51" s="35" t="s">
        <v>1784</v>
      </c>
    </row>
    <row r="52" spans="2:19" s="224" customFormat="1" ht="85.5" x14ac:dyDescent="0.25">
      <c r="B52" s="68">
        <v>1</v>
      </c>
      <c r="C52" s="40" t="s">
        <v>918</v>
      </c>
      <c r="D52" s="40">
        <v>1</v>
      </c>
      <c r="E52" s="40" t="s">
        <v>919</v>
      </c>
      <c r="F52" s="44">
        <v>2</v>
      </c>
      <c r="G52" s="44" t="s">
        <v>1043</v>
      </c>
      <c r="H52" s="44" t="s">
        <v>1044</v>
      </c>
      <c r="I52" s="40" t="s">
        <v>1083</v>
      </c>
      <c r="J52" s="45">
        <v>20222301140009</v>
      </c>
      <c r="K52" s="44" t="s">
        <v>1104</v>
      </c>
      <c r="L52" s="242">
        <v>43490175</v>
      </c>
      <c r="M52" s="46" t="s">
        <v>1105</v>
      </c>
      <c r="N52" s="45">
        <v>16</v>
      </c>
      <c r="O52" s="46" t="s">
        <v>1106</v>
      </c>
      <c r="P52" s="42" t="s">
        <v>926</v>
      </c>
      <c r="Q52" s="46" t="s">
        <v>1107</v>
      </c>
      <c r="R52" s="222">
        <v>16</v>
      </c>
      <c r="S52" s="35" t="s">
        <v>1785</v>
      </c>
    </row>
    <row r="53" spans="2:19" s="224" customFormat="1" ht="128.25" x14ac:dyDescent="0.25">
      <c r="B53" s="68">
        <v>1</v>
      </c>
      <c r="C53" s="40" t="s">
        <v>918</v>
      </c>
      <c r="D53" s="40">
        <v>1</v>
      </c>
      <c r="E53" s="40" t="s">
        <v>919</v>
      </c>
      <c r="F53" s="44">
        <v>2</v>
      </c>
      <c r="G53" s="44" t="s">
        <v>1043</v>
      </c>
      <c r="H53" s="45" t="s">
        <v>1044</v>
      </c>
      <c r="I53" s="45" t="s">
        <v>1108</v>
      </c>
      <c r="J53" s="45">
        <v>20222301140010</v>
      </c>
      <c r="K53" s="44" t="s">
        <v>1109</v>
      </c>
      <c r="L53" s="242">
        <v>306363967</v>
      </c>
      <c r="M53" s="46" t="s">
        <v>1110</v>
      </c>
      <c r="N53" s="45">
        <v>10</v>
      </c>
      <c r="O53" s="46" t="s">
        <v>1111</v>
      </c>
      <c r="P53" s="42" t="s">
        <v>926</v>
      </c>
      <c r="Q53" s="46" t="s">
        <v>1112</v>
      </c>
      <c r="R53" s="222">
        <v>10</v>
      </c>
      <c r="S53" s="35" t="s">
        <v>1892</v>
      </c>
    </row>
    <row r="54" spans="2:19" s="224" customFormat="1" ht="128.25" x14ac:dyDescent="0.25">
      <c r="B54" s="68">
        <v>1</v>
      </c>
      <c r="C54" s="40" t="s">
        <v>918</v>
      </c>
      <c r="D54" s="40">
        <v>1</v>
      </c>
      <c r="E54" s="40" t="s">
        <v>919</v>
      </c>
      <c r="F54" s="44">
        <v>2</v>
      </c>
      <c r="G54" s="44" t="s">
        <v>1043</v>
      </c>
      <c r="H54" s="45" t="s">
        <v>1044</v>
      </c>
      <c r="I54" s="45" t="s">
        <v>1108</v>
      </c>
      <c r="J54" s="45">
        <v>20222301140010</v>
      </c>
      <c r="K54" s="44" t="s">
        <v>1113</v>
      </c>
      <c r="L54" s="242">
        <v>30000000</v>
      </c>
      <c r="M54" s="46" t="s">
        <v>1114</v>
      </c>
      <c r="N54" s="45">
        <v>2</v>
      </c>
      <c r="O54" s="46" t="s">
        <v>1115</v>
      </c>
      <c r="P54" s="42" t="s">
        <v>926</v>
      </c>
      <c r="Q54" s="46" t="s">
        <v>1116</v>
      </c>
      <c r="R54" s="222">
        <v>0</v>
      </c>
      <c r="S54" s="35" t="s">
        <v>1893</v>
      </c>
    </row>
    <row r="55" spans="2:19" s="224" customFormat="1" ht="128.25" x14ac:dyDescent="0.25">
      <c r="B55" s="68">
        <v>1</v>
      </c>
      <c r="C55" s="40" t="s">
        <v>918</v>
      </c>
      <c r="D55" s="40">
        <v>1</v>
      </c>
      <c r="E55" s="40" t="s">
        <v>919</v>
      </c>
      <c r="F55" s="44">
        <v>2</v>
      </c>
      <c r="G55" s="44" t="s">
        <v>1043</v>
      </c>
      <c r="H55" s="45" t="s">
        <v>1044</v>
      </c>
      <c r="I55" s="45" t="s">
        <v>1108</v>
      </c>
      <c r="J55" s="45">
        <v>20222301140010</v>
      </c>
      <c r="K55" s="44" t="s">
        <v>1117</v>
      </c>
      <c r="L55" s="242">
        <v>47136033</v>
      </c>
      <c r="M55" s="46" t="s">
        <v>1118</v>
      </c>
      <c r="N55" s="45">
        <v>100</v>
      </c>
      <c r="O55" s="46" t="s">
        <v>1119</v>
      </c>
      <c r="P55" s="46" t="s">
        <v>955</v>
      </c>
      <c r="Q55" s="46" t="s">
        <v>1120</v>
      </c>
      <c r="R55" s="222">
        <v>99</v>
      </c>
      <c r="S55" s="35" t="s">
        <v>1894</v>
      </c>
    </row>
    <row r="56" spans="2:19" s="224" customFormat="1" ht="128.25" x14ac:dyDescent="0.25">
      <c r="B56" s="68">
        <v>1</v>
      </c>
      <c r="C56" s="40" t="s">
        <v>918</v>
      </c>
      <c r="D56" s="40">
        <v>1</v>
      </c>
      <c r="E56" s="40" t="s">
        <v>919</v>
      </c>
      <c r="F56" s="44">
        <v>2</v>
      </c>
      <c r="G56" s="44" t="s">
        <v>1043</v>
      </c>
      <c r="H56" s="45" t="s">
        <v>1044</v>
      </c>
      <c r="I56" s="45" t="s">
        <v>1108</v>
      </c>
      <c r="J56" s="45">
        <v>20222301140010</v>
      </c>
      <c r="K56" s="44" t="s">
        <v>1121</v>
      </c>
      <c r="L56" s="242">
        <v>16500000</v>
      </c>
      <c r="M56" s="46" t="s">
        <v>1122</v>
      </c>
      <c r="N56" s="45">
        <v>100</v>
      </c>
      <c r="O56" s="46" t="s">
        <v>1123</v>
      </c>
      <c r="P56" s="46" t="s">
        <v>955</v>
      </c>
      <c r="Q56" s="46" t="s">
        <v>1124</v>
      </c>
      <c r="R56" s="222">
        <v>100</v>
      </c>
      <c r="S56" s="35" t="s">
        <v>1895</v>
      </c>
    </row>
    <row r="57" spans="2:19" s="224" customFormat="1" ht="85.5" x14ac:dyDescent="0.25">
      <c r="B57" s="68">
        <v>1</v>
      </c>
      <c r="C57" s="40" t="s">
        <v>918</v>
      </c>
      <c r="D57" s="44">
        <v>2</v>
      </c>
      <c r="E57" s="44" t="s">
        <v>1125</v>
      </c>
      <c r="F57" s="44">
        <v>1</v>
      </c>
      <c r="G57" s="44" t="s">
        <v>1126</v>
      </c>
      <c r="H57" s="44" t="s">
        <v>1127</v>
      </c>
      <c r="I57" s="40" t="s">
        <v>1128</v>
      </c>
      <c r="J57" s="45">
        <v>20222301103511</v>
      </c>
      <c r="K57" s="44" t="s">
        <v>1129</v>
      </c>
      <c r="L57" s="242">
        <v>50000000</v>
      </c>
      <c r="M57" s="46" t="s">
        <v>1130</v>
      </c>
      <c r="N57" s="45">
        <v>360</v>
      </c>
      <c r="O57" s="46" t="s">
        <v>1131</v>
      </c>
      <c r="P57" s="42" t="s">
        <v>926</v>
      </c>
      <c r="Q57" s="46" t="s">
        <v>1132</v>
      </c>
      <c r="R57" s="222">
        <v>1467</v>
      </c>
      <c r="S57" s="35" t="s">
        <v>1896</v>
      </c>
    </row>
    <row r="58" spans="2:19" s="224" customFormat="1" ht="85.5" x14ac:dyDescent="0.25">
      <c r="B58" s="68">
        <v>1</v>
      </c>
      <c r="C58" s="40" t="s">
        <v>918</v>
      </c>
      <c r="D58" s="44">
        <v>2</v>
      </c>
      <c r="E58" s="44" t="s">
        <v>1125</v>
      </c>
      <c r="F58" s="44">
        <v>1</v>
      </c>
      <c r="G58" s="44" t="s">
        <v>1126</v>
      </c>
      <c r="H58" s="44" t="s">
        <v>1127</v>
      </c>
      <c r="I58" s="40" t="s">
        <v>1128</v>
      </c>
      <c r="J58" s="45">
        <v>20222301103511</v>
      </c>
      <c r="K58" s="44" t="s">
        <v>1133</v>
      </c>
      <c r="L58" s="242">
        <v>10000000</v>
      </c>
      <c r="M58" s="46" t="s">
        <v>1134</v>
      </c>
      <c r="N58" s="45">
        <v>50</v>
      </c>
      <c r="O58" s="46" t="s">
        <v>1135</v>
      </c>
      <c r="P58" s="42" t="s">
        <v>926</v>
      </c>
      <c r="Q58" s="46" t="s">
        <v>1136</v>
      </c>
      <c r="R58" s="222">
        <v>98</v>
      </c>
      <c r="S58" s="35" t="s">
        <v>1897</v>
      </c>
    </row>
    <row r="59" spans="2:19" s="224" customFormat="1" ht="161.25" customHeight="1" x14ac:dyDescent="0.25">
      <c r="B59" s="68">
        <v>1</v>
      </c>
      <c r="C59" s="40" t="s">
        <v>918</v>
      </c>
      <c r="D59" s="44">
        <v>2</v>
      </c>
      <c r="E59" s="44" t="s">
        <v>1125</v>
      </c>
      <c r="F59" s="44">
        <v>2</v>
      </c>
      <c r="G59" s="44" t="s">
        <v>1137</v>
      </c>
      <c r="H59" s="44" t="s">
        <v>1127</v>
      </c>
      <c r="I59" s="40" t="s">
        <v>1138</v>
      </c>
      <c r="J59" s="45">
        <v>20222301103512</v>
      </c>
      <c r="K59" s="44" t="s">
        <v>1139</v>
      </c>
      <c r="L59" s="242">
        <v>52500000</v>
      </c>
      <c r="M59" s="46" t="s">
        <v>1140</v>
      </c>
      <c r="N59" s="45">
        <v>2</v>
      </c>
      <c r="O59" s="46" t="s">
        <v>1141</v>
      </c>
      <c r="P59" s="42" t="s">
        <v>926</v>
      </c>
      <c r="Q59" s="46" t="s">
        <v>1142</v>
      </c>
      <c r="R59" s="222">
        <v>3</v>
      </c>
      <c r="S59" s="35" t="s">
        <v>1898</v>
      </c>
    </row>
    <row r="60" spans="2:19" s="224" customFormat="1" ht="85.5" x14ac:dyDescent="0.25">
      <c r="B60" s="68">
        <v>1</v>
      </c>
      <c r="C60" s="40" t="s">
        <v>918</v>
      </c>
      <c r="D60" s="44">
        <v>2</v>
      </c>
      <c r="E60" s="44" t="s">
        <v>1125</v>
      </c>
      <c r="F60" s="44">
        <v>2</v>
      </c>
      <c r="G60" s="44" t="s">
        <v>1137</v>
      </c>
      <c r="H60" s="44" t="s">
        <v>1127</v>
      </c>
      <c r="I60" s="40" t="s">
        <v>1138</v>
      </c>
      <c r="J60" s="45">
        <v>20222301103512</v>
      </c>
      <c r="K60" s="44" t="s">
        <v>1143</v>
      </c>
      <c r="L60" s="242">
        <v>50000000</v>
      </c>
      <c r="M60" s="46" t="s">
        <v>1144</v>
      </c>
      <c r="N60" s="45">
        <v>6</v>
      </c>
      <c r="O60" s="46" t="s">
        <v>1145</v>
      </c>
      <c r="P60" s="42" t="s">
        <v>926</v>
      </c>
      <c r="Q60" s="46" t="s">
        <v>1146</v>
      </c>
      <c r="R60" s="222">
        <v>4</v>
      </c>
      <c r="S60" s="35" t="s">
        <v>1899</v>
      </c>
    </row>
    <row r="61" spans="2:19" s="224" customFormat="1" ht="85.5" x14ac:dyDescent="0.25">
      <c r="B61" s="68">
        <v>1</v>
      </c>
      <c r="C61" s="40" t="s">
        <v>918</v>
      </c>
      <c r="D61" s="44">
        <v>2</v>
      </c>
      <c r="E61" s="44" t="s">
        <v>1125</v>
      </c>
      <c r="F61" s="44">
        <v>2</v>
      </c>
      <c r="G61" s="44" t="s">
        <v>1137</v>
      </c>
      <c r="H61" s="44" t="s">
        <v>1127</v>
      </c>
      <c r="I61" s="40" t="s">
        <v>1138</v>
      </c>
      <c r="J61" s="45">
        <v>20222301103512</v>
      </c>
      <c r="K61" s="44" t="s">
        <v>1147</v>
      </c>
      <c r="L61" s="242">
        <v>137500000</v>
      </c>
      <c r="M61" s="46" t="s">
        <v>1148</v>
      </c>
      <c r="N61" s="45">
        <v>22</v>
      </c>
      <c r="O61" s="46" t="s">
        <v>1149</v>
      </c>
      <c r="P61" s="42" t="s">
        <v>926</v>
      </c>
      <c r="Q61" s="46" t="s">
        <v>1150</v>
      </c>
      <c r="R61" s="222">
        <v>26</v>
      </c>
      <c r="S61" s="35" t="s">
        <v>1900</v>
      </c>
    </row>
    <row r="62" spans="2:19" s="224" customFormat="1" ht="128.25" x14ac:dyDescent="0.25">
      <c r="B62" s="68">
        <v>1</v>
      </c>
      <c r="C62" s="40" t="s">
        <v>918</v>
      </c>
      <c r="D62" s="44">
        <v>2</v>
      </c>
      <c r="E62" s="44" t="s">
        <v>1125</v>
      </c>
      <c r="F62" s="44">
        <v>3</v>
      </c>
      <c r="G62" s="44" t="s">
        <v>1151</v>
      </c>
      <c r="H62" s="44" t="s">
        <v>1127</v>
      </c>
      <c r="I62" s="44" t="s">
        <v>1152</v>
      </c>
      <c r="J62" s="45">
        <v>20222301103513</v>
      </c>
      <c r="K62" s="44" t="s">
        <v>1153</v>
      </c>
      <c r="L62" s="242">
        <v>50000000</v>
      </c>
      <c r="M62" s="46" t="s">
        <v>1154</v>
      </c>
      <c r="N62" s="45">
        <v>20</v>
      </c>
      <c r="O62" s="46" t="s">
        <v>1155</v>
      </c>
      <c r="P62" s="42" t="s">
        <v>926</v>
      </c>
      <c r="Q62" s="46" t="s">
        <v>1156</v>
      </c>
      <c r="R62" s="222">
        <v>87</v>
      </c>
      <c r="S62" s="35" t="s">
        <v>1901</v>
      </c>
    </row>
    <row r="63" spans="2:19" s="224" customFormat="1" ht="114" x14ac:dyDescent="0.25">
      <c r="B63" s="68">
        <v>1</v>
      </c>
      <c r="C63" s="40" t="s">
        <v>918</v>
      </c>
      <c r="D63" s="44">
        <v>2</v>
      </c>
      <c r="E63" s="44" t="s">
        <v>1125</v>
      </c>
      <c r="F63" s="44">
        <v>3</v>
      </c>
      <c r="G63" s="44" t="s">
        <v>1151</v>
      </c>
      <c r="H63" s="44" t="s">
        <v>1127</v>
      </c>
      <c r="I63" s="44" t="s">
        <v>1152</v>
      </c>
      <c r="J63" s="45">
        <v>20222301103513</v>
      </c>
      <c r="K63" s="44" t="s">
        <v>1157</v>
      </c>
      <c r="L63" s="242">
        <v>20000000</v>
      </c>
      <c r="M63" s="46" t="s">
        <v>1158</v>
      </c>
      <c r="N63" s="45">
        <v>20</v>
      </c>
      <c r="O63" s="46" t="s">
        <v>1159</v>
      </c>
      <c r="P63" s="42" t="s">
        <v>926</v>
      </c>
      <c r="Q63" s="46" t="s">
        <v>1160</v>
      </c>
      <c r="R63" s="222">
        <v>34</v>
      </c>
      <c r="S63" s="35" t="s">
        <v>1902</v>
      </c>
    </row>
    <row r="64" spans="2:19" s="224" customFormat="1" ht="114" x14ac:dyDescent="0.25">
      <c r="B64" s="68">
        <v>1</v>
      </c>
      <c r="C64" s="40" t="s">
        <v>918</v>
      </c>
      <c r="D64" s="44">
        <v>2</v>
      </c>
      <c r="E64" s="44" t="s">
        <v>1125</v>
      </c>
      <c r="F64" s="44">
        <v>3</v>
      </c>
      <c r="G64" s="44" t="s">
        <v>1151</v>
      </c>
      <c r="H64" s="44" t="s">
        <v>1127</v>
      </c>
      <c r="I64" s="44" t="s">
        <v>1152</v>
      </c>
      <c r="J64" s="45">
        <v>20222301103513</v>
      </c>
      <c r="K64" s="44" t="s">
        <v>1161</v>
      </c>
      <c r="L64" s="242">
        <v>50000000</v>
      </c>
      <c r="M64" s="46" t="s">
        <v>1162</v>
      </c>
      <c r="N64" s="45">
        <v>3</v>
      </c>
      <c r="O64" s="46" t="s">
        <v>1163</v>
      </c>
      <c r="P64" s="42" t="s">
        <v>926</v>
      </c>
      <c r="Q64" s="46" t="s">
        <v>1164</v>
      </c>
      <c r="R64" s="222">
        <v>3</v>
      </c>
      <c r="S64" s="35" t="s">
        <v>1903</v>
      </c>
    </row>
    <row r="65" spans="2:19" s="224" customFormat="1" ht="85.5" x14ac:dyDescent="0.25">
      <c r="B65" s="68">
        <v>1</v>
      </c>
      <c r="C65" s="40" t="s">
        <v>918</v>
      </c>
      <c r="D65" s="44">
        <v>2</v>
      </c>
      <c r="E65" s="44" t="s">
        <v>1125</v>
      </c>
      <c r="F65" s="44">
        <v>3</v>
      </c>
      <c r="G65" s="44" t="s">
        <v>1151</v>
      </c>
      <c r="H65" s="44" t="s">
        <v>1127</v>
      </c>
      <c r="I65" s="44" t="s">
        <v>1152</v>
      </c>
      <c r="J65" s="45">
        <v>20222301103513</v>
      </c>
      <c r="K65" s="44" t="s">
        <v>1165</v>
      </c>
      <c r="L65" s="242">
        <v>50000000</v>
      </c>
      <c r="M65" s="46" t="s">
        <v>1166</v>
      </c>
      <c r="N65" s="45">
        <v>6</v>
      </c>
      <c r="O65" s="46" t="s">
        <v>1167</v>
      </c>
      <c r="P65" s="42" t="s">
        <v>926</v>
      </c>
      <c r="Q65" s="46" t="s">
        <v>1168</v>
      </c>
      <c r="R65" s="222">
        <v>6</v>
      </c>
      <c r="S65" s="35" t="s">
        <v>1904</v>
      </c>
    </row>
    <row r="66" spans="2:19" s="224" customFormat="1" ht="85.5" x14ac:dyDescent="0.25">
      <c r="B66" s="68">
        <v>1</v>
      </c>
      <c r="C66" s="40" t="s">
        <v>918</v>
      </c>
      <c r="D66" s="44">
        <v>2</v>
      </c>
      <c r="E66" s="44" t="s">
        <v>1125</v>
      </c>
      <c r="F66" s="44">
        <v>4</v>
      </c>
      <c r="G66" s="44" t="s">
        <v>1169</v>
      </c>
      <c r="H66" s="44" t="s">
        <v>1127</v>
      </c>
      <c r="I66" s="44" t="s">
        <v>1170</v>
      </c>
      <c r="J66" s="45">
        <v>20222301103514</v>
      </c>
      <c r="K66" s="44" t="s">
        <v>1171</v>
      </c>
      <c r="L66" s="242">
        <v>95000000</v>
      </c>
      <c r="M66" s="46" t="s">
        <v>1172</v>
      </c>
      <c r="N66" s="45">
        <v>15</v>
      </c>
      <c r="O66" s="46" t="s">
        <v>1173</v>
      </c>
      <c r="P66" s="42" t="s">
        <v>926</v>
      </c>
      <c r="Q66" s="46" t="s">
        <v>1174</v>
      </c>
      <c r="R66" s="222">
        <v>56</v>
      </c>
      <c r="S66" s="35" t="s">
        <v>1905</v>
      </c>
    </row>
    <row r="67" spans="2:19" s="224" customFormat="1" ht="85.5" x14ac:dyDescent="0.25">
      <c r="B67" s="68">
        <v>1</v>
      </c>
      <c r="C67" s="40" t="s">
        <v>918</v>
      </c>
      <c r="D67" s="44">
        <v>2</v>
      </c>
      <c r="E67" s="44" t="s">
        <v>1125</v>
      </c>
      <c r="F67" s="44">
        <v>4</v>
      </c>
      <c r="G67" s="44" t="s">
        <v>1169</v>
      </c>
      <c r="H67" s="44" t="s">
        <v>1127</v>
      </c>
      <c r="I67" s="44" t="s">
        <v>1170</v>
      </c>
      <c r="J67" s="45">
        <v>20222301103514</v>
      </c>
      <c r="K67" s="44" t="s">
        <v>1175</v>
      </c>
      <c r="L67" s="242">
        <v>49999999</v>
      </c>
      <c r="M67" s="46" t="s">
        <v>1176</v>
      </c>
      <c r="N67" s="45">
        <v>19</v>
      </c>
      <c r="O67" s="46" t="s">
        <v>1177</v>
      </c>
      <c r="P67" s="42" t="s">
        <v>926</v>
      </c>
      <c r="Q67" s="46" t="s">
        <v>1178</v>
      </c>
      <c r="R67" s="222">
        <v>240</v>
      </c>
      <c r="S67" s="35" t="s">
        <v>1906</v>
      </c>
    </row>
    <row r="68" spans="2:19" s="224" customFormat="1" ht="85.5" x14ac:dyDescent="0.25">
      <c r="B68" s="68">
        <v>1</v>
      </c>
      <c r="C68" s="40" t="s">
        <v>918</v>
      </c>
      <c r="D68" s="44">
        <v>2</v>
      </c>
      <c r="E68" s="44" t="s">
        <v>1125</v>
      </c>
      <c r="F68" s="44">
        <v>4</v>
      </c>
      <c r="G68" s="44" t="s">
        <v>1169</v>
      </c>
      <c r="H68" s="44" t="s">
        <v>1127</v>
      </c>
      <c r="I68" s="44" t="s">
        <v>1170</v>
      </c>
      <c r="J68" s="45">
        <v>20222301103514</v>
      </c>
      <c r="K68" s="44" t="s">
        <v>1179</v>
      </c>
      <c r="L68" s="242">
        <v>45000000</v>
      </c>
      <c r="M68" s="46" t="s">
        <v>1180</v>
      </c>
      <c r="N68" s="45">
        <v>9</v>
      </c>
      <c r="O68" s="46" t="s">
        <v>1181</v>
      </c>
      <c r="P68" s="42" t="s">
        <v>926</v>
      </c>
      <c r="Q68" s="46" t="s">
        <v>1182</v>
      </c>
      <c r="R68" s="222">
        <v>44</v>
      </c>
      <c r="S68" s="35" t="s">
        <v>1907</v>
      </c>
    </row>
    <row r="69" spans="2:19" s="224" customFormat="1" ht="85.5" x14ac:dyDescent="0.25">
      <c r="B69" s="68">
        <v>1</v>
      </c>
      <c r="C69" s="40" t="s">
        <v>918</v>
      </c>
      <c r="D69" s="44">
        <v>2</v>
      </c>
      <c r="E69" s="44" t="s">
        <v>1125</v>
      </c>
      <c r="F69" s="44">
        <v>4</v>
      </c>
      <c r="G69" s="44" t="s">
        <v>1169</v>
      </c>
      <c r="H69" s="44" t="s">
        <v>1127</v>
      </c>
      <c r="I69" s="44" t="s">
        <v>1170</v>
      </c>
      <c r="J69" s="45">
        <v>20222301103514</v>
      </c>
      <c r="K69" s="44" t="s">
        <v>1183</v>
      </c>
      <c r="L69" s="242">
        <v>7000000</v>
      </c>
      <c r="M69" s="46" t="s">
        <v>1184</v>
      </c>
      <c r="N69" s="45">
        <v>5</v>
      </c>
      <c r="O69" s="46" t="s">
        <v>1185</v>
      </c>
      <c r="P69" s="42" t="s">
        <v>926</v>
      </c>
      <c r="Q69" s="46" t="s">
        <v>1186</v>
      </c>
      <c r="R69" s="222">
        <v>36</v>
      </c>
      <c r="S69" s="35" t="s">
        <v>1908</v>
      </c>
    </row>
    <row r="70" spans="2:19" s="224" customFormat="1" ht="99.75" x14ac:dyDescent="0.25">
      <c r="B70" s="68">
        <v>1</v>
      </c>
      <c r="C70" s="40" t="s">
        <v>918</v>
      </c>
      <c r="D70" s="44">
        <v>2</v>
      </c>
      <c r="E70" s="44" t="s">
        <v>1125</v>
      </c>
      <c r="F70" s="44">
        <v>5</v>
      </c>
      <c r="G70" s="44" t="s">
        <v>1187</v>
      </c>
      <c r="H70" s="44" t="s">
        <v>1127</v>
      </c>
      <c r="I70" s="44" t="s">
        <v>1188</v>
      </c>
      <c r="J70" s="45">
        <v>20222301103515</v>
      </c>
      <c r="K70" s="44" t="s">
        <v>1189</v>
      </c>
      <c r="L70" s="242">
        <v>30000000</v>
      </c>
      <c r="M70" s="46" t="s">
        <v>1190</v>
      </c>
      <c r="N70" s="45">
        <v>6</v>
      </c>
      <c r="O70" s="46" t="s">
        <v>1191</v>
      </c>
      <c r="P70" s="42" t="s">
        <v>926</v>
      </c>
      <c r="Q70" s="46" t="s">
        <v>1192</v>
      </c>
      <c r="R70" s="222">
        <v>14</v>
      </c>
      <c r="S70" s="35" t="s">
        <v>1909</v>
      </c>
    </row>
    <row r="71" spans="2:19" s="224" customFormat="1" ht="114" x14ac:dyDescent="0.25">
      <c r="B71" s="68">
        <v>1</v>
      </c>
      <c r="C71" s="40" t="s">
        <v>918</v>
      </c>
      <c r="D71" s="44">
        <v>2</v>
      </c>
      <c r="E71" s="44" t="s">
        <v>1125</v>
      </c>
      <c r="F71" s="44">
        <v>5</v>
      </c>
      <c r="G71" s="44" t="s">
        <v>1187</v>
      </c>
      <c r="H71" s="44" t="s">
        <v>1127</v>
      </c>
      <c r="I71" s="44" t="s">
        <v>1188</v>
      </c>
      <c r="J71" s="45">
        <v>20222301103515</v>
      </c>
      <c r="K71" s="44" t="s">
        <v>1193</v>
      </c>
      <c r="L71" s="242">
        <v>55000000</v>
      </c>
      <c r="M71" s="46" t="s">
        <v>1194</v>
      </c>
      <c r="N71" s="45">
        <v>6</v>
      </c>
      <c r="O71" s="46" t="s">
        <v>1195</v>
      </c>
      <c r="P71" s="42" t="s">
        <v>926</v>
      </c>
      <c r="Q71" s="46" t="s">
        <v>1196</v>
      </c>
      <c r="R71" s="222">
        <v>7</v>
      </c>
      <c r="S71" s="35" t="s">
        <v>1910</v>
      </c>
    </row>
    <row r="72" spans="2:19" s="224" customFormat="1" ht="114" x14ac:dyDescent="0.25">
      <c r="B72" s="68">
        <v>1</v>
      </c>
      <c r="C72" s="40" t="s">
        <v>918</v>
      </c>
      <c r="D72" s="44">
        <v>2</v>
      </c>
      <c r="E72" s="44" t="s">
        <v>1125</v>
      </c>
      <c r="F72" s="44">
        <v>5</v>
      </c>
      <c r="G72" s="44" t="s">
        <v>1187</v>
      </c>
      <c r="H72" s="44" t="s">
        <v>1127</v>
      </c>
      <c r="I72" s="44" t="s">
        <v>1188</v>
      </c>
      <c r="J72" s="45">
        <v>20222301103515</v>
      </c>
      <c r="K72" s="44" t="s">
        <v>1197</v>
      </c>
      <c r="L72" s="242">
        <v>20000000</v>
      </c>
      <c r="M72" s="46" t="s">
        <v>1198</v>
      </c>
      <c r="N72" s="45">
        <v>1</v>
      </c>
      <c r="O72" s="46" t="s">
        <v>1199</v>
      </c>
      <c r="P72" s="42" t="s">
        <v>926</v>
      </c>
      <c r="Q72" s="46" t="s">
        <v>1200</v>
      </c>
      <c r="R72" s="222">
        <v>1</v>
      </c>
      <c r="S72" s="35" t="s">
        <v>1911</v>
      </c>
    </row>
    <row r="73" spans="2:19" s="224" customFormat="1" ht="85.5" x14ac:dyDescent="0.25">
      <c r="B73" s="35">
        <v>2</v>
      </c>
      <c r="C73" s="44" t="s">
        <v>1201</v>
      </c>
      <c r="D73" s="44">
        <v>1</v>
      </c>
      <c r="E73" s="44" t="s">
        <v>1202</v>
      </c>
      <c r="F73" s="44">
        <v>1</v>
      </c>
      <c r="G73" s="44" t="s">
        <v>1203</v>
      </c>
      <c r="H73" s="44" t="s">
        <v>1204</v>
      </c>
      <c r="I73" s="40" t="s">
        <v>1205</v>
      </c>
      <c r="J73" s="45">
        <v>20222301130016</v>
      </c>
      <c r="K73" s="44" t="s">
        <v>1206</v>
      </c>
      <c r="L73" s="242">
        <v>133930084</v>
      </c>
      <c r="M73" s="46" t="s">
        <v>1207</v>
      </c>
      <c r="N73" s="45">
        <v>14</v>
      </c>
      <c r="O73" s="46" t="s">
        <v>1208</v>
      </c>
      <c r="P73" s="42" t="s">
        <v>926</v>
      </c>
      <c r="Q73" s="46" t="s">
        <v>1209</v>
      </c>
      <c r="R73" s="222">
        <v>17</v>
      </c>
      <c r="S73" s="35" t="s">
        <v>1912</v>
      </c>
    </row>
    <row r="74" spans="2:19" s="224" customFormat="1" ht="85.5" x14ac:dyDescent="0.25">
      <c r="B74" s="35">
        <v>2</v>
      </c>
      <c r="C74" s="44" t="s">
        <v>1201</v>
      </c>
      <c r="D74" s="44">
        <v>1</v>
      </c>
      <c r="E74" s="44" t="s">
        <v>1202</v>
      </c>
      <c r="F74" s="44">
        <v>1</v>
      </c>
      <c r="G74" s="44" t="s">
        <v>1203</v>
      </c>
      <c r="H74" s="44" t="s">
        <v>1204</v>
      </c>
      <c r="I74" s="40" t="s">
        <v>1205</v>
      </c>
      <c r="J74" s="45">
        <v>20222301130016</v>
      </c>
      <c r="K74" s="44" t="s">
        <v>1210</v>
      </c>
      <c r="L74" s="242">
        <v>38484157</v>
      </c>
      <c r="M74" s="46" t="s">
        <v>1211</v>
      </c>
      <c r="N74" s="45">
        <v>20</v>
      </c>
      <c r="O74" s="46" t="s">
        <v>1212</v>
      </c>
      <c r="P74" s="42" t="s">
        <v>926</v>
      </c>
      <c r="Q74" s="46" t="s">
        <v>1213</v>
      </c>
      <c r="R74" s="222">
        <v>37</v>
      </c>
      <c r="S74" s="35" t="s">
        <v>1913</v>
      </c>
    </row>
    <row r="75" spans="2:19" s="224" customFormat="1" ht="99.75" x14ac:dyDescent="0.25">
      <c r="B75" s="35">
        <v>2</v>
      </c>
      <c r="C75" s="44" t="s">
        <v>1201</v>
      </c>
      <c r="D75" s="44">
        <v>1</v>
      </c>
      <c r="E75" s="44" t="s">
        <v>1202</v>
      </c>
      <c r="F75" s="44">
        <v>1</v>
      </c>
      <c r="G75" s="44" t="s">
        <v>1203</v>
      </c>
      <c r="H75" s="44" t="s">
        <v>1204</v>
      </c>
      <c r="I75" s="40" t="s">
        <v>1205</v>
      </c>
      <c r="J75" s="45">
        <v>20222301130016</v>
      </c>
      <c r="K75" s="44" t="s">
        <v>1214</v>
      </c>
      <c r="L75" s="242">
        <v>1072089358</v>
      </c>
      <c r="M75" s="46" t="s">
        <v>1215</v>
      </c>
      <c r="N75" s="45">
        <v>100</v>
      </c>
      <c r="O75" s="46" t="s">
        <v>1216</v>
      </c>
      <c r="P75" s="46" t="s">
        <v>955</v>
      </c>
      <c r="Q75" s="46" t="s">
        <v>1217</v>
      </c>
      <c r="R75" s="222">
        <v>109</v>
      </c>
      <c r="S75" s="35" t="s">
        <v>1914</v>
      </c>
    </row>
    <row r="76" spans="2:19" s="224" customFormat="1" ht="85.5" x14ac:dyDescent="0.25">
      <c r="B76" s="35">
        <v>2</v>
      </c>
      <c r="C76" s="44" t="s">
        <v>1201</v>
      </c>
      <c r="D76" s="44">
        <v>1</v>
      </c>
      <c r="E76" s="44" t="s">
        <v>1202</v>
      </c>
      <c r="F76" s="44">
        <v>1</v>
      </c>
      <c r="G76" s="44" t="s">
        <v>1203</v>
      </c>
      <c r="H76" s="44" t="s">
        <v>1204</v>
      </c>
      <c r="I76" s="40" t="s">
        <v>1205</v>
      </c>
      <c r="J76" s="45">
        <v>20222301130016</v>
      </c>
      <c r="K76" s="44" t="s">
        <v>1218</v>
      </c>
      <c r="L76" s="242">
        <v>203051160</v>
      </c>
      <c r="M76" s="46" t="s">
        <v>1219</v>
      </c>
      <c r="N76" s="45">
        <v>25</v>
      </c>
      <c r="O76" s="46" t="s">
        <v>1220</v>
      </c>
      <c r="P76" s="42" t="s">
        <v>926</v>
      </c>
      <c r="Q76" s="46" t="s">
        <v>1221</v>
      </c>
      <c r="R76" s="222">
        <v>24</v>
      </c>
      <c r="S76" s="35" t="s">
        <v>1915</v>
      </c>
    </row>
    <row r="77" spans="2:19" s="224" customFormat="1" ht="93" customHeight="1" x14ac:dyDescent="0.25">
      <c r="B77" s="35">
        <v>2</v>
      </c>
      <c r="C77" s="44" t="s">
        <v>1201</v>
      </c>
      <c r="D77" s="44">
        <v>1</v>
      </c>
      <c r="E77" s="44" t="s">
        <v>1202</v>
      </c>
      <c r="F77" s="44">
        <v>1</v>
      </c>
      <c r="G77" s="44" t="s">
        <v>1203</v>
      </c>
      <c r="H77" s="44" t="s">
        <v>1204</v>
      </c>
      <c r="I77" s="40" t="s">
        <v>1205</v>
      </c>
      <c r="J77" s="45">
        <v>20222301130016</v>
      </c>
      <c r="K77" s="44" t="s">
        <v>1222</v>
      </c>
      <c r="L77" s="242">
        <v>4269829</v>
      </c>
      <c r="M77" s="46" t="s">
        <v>1223</v>
      </c>
      <c r="N77" s="45">
        <v>100</v>
      </c>
      <c r="O77" s="46" t="s">
        <v>1224</v>
      </c>
      <c r="P77" s="46" t="s">
        <v>955</v>
      </c>
      <c r="Q77" s="46" t="s">
        <v>1225</v>
      </c>
      <c r="R77" s="222">
        <v>100</v>
      </c>
      <c r="S77" s="35" t="s">
        <v>1916</v>
      </c>
    </row>
    <row r="78" spans="2:19" s="224" customFormat="1" ht="99.75" x14ac:dyDescent="0.25">
      <c r="B78" s="35">
        <v>2</v>
      </c>
      <c r="C78" s="44" t="s">
        <v>1201</v>
      </c>
      <c r="D78" s="44">
        <v>1</v>
      </c>
      <c r="E78" s="44" t="s">
        <v>1202</v>
      </c>
      <c r="F78" s="44">
        <v>1</v>
      </c>
      <c r="G78" s="44" t="s">
        <v>1203</v>
      </c>
      <c r="H78" s="44" t="s">
        <v>1204</v>
      </c>
      <c r="I78" s="40" t="s">
        <v>1205</v>
      </c>
      <c r="J78" s="45">
        <v>20222301130016</v>
      </c>
      <c r="K78" s="44" t="s">
        <v>1226</v>
      </c>
      <c r="L78" s="242">
        <v>64604600</v>
      </c>
      <c r="M78" s="46" t="s">
        <v>1227</v>
      </c>
      <c r="N78" s="45">
        <v>100</v>
      </c>
      <c r="O78" s="46" t="s">
        <v>1228</v>
      </c>
      <c r="P78" s="46" t="s">
        <v>955</v>
      </c>
      <c r="Q78" s="46" t="s">
        <v>1229</v>
      </c>
      <c r="R78" s="222">
        <v>100</v>
      </c>
      <c r="S78" s="35" t="s">
        <v>1917</v>
      </c>
    </row>
    <row r="79" spans="2:19" s="224" customFormat="1" ht="71.25" x14ac:dyDescent="0.25">
      <c r="B79" s="35">
        <v>2</v>
      </c>
      <c r="C79" s="44" t="s">
        <v>1201</v>
      </c>
      <c r="D79" s="44">
        <v>1</v>
      </c>
      <c r="E79" s="44" t="s">
        <v>1202</v>
      </c>
      <c r="F79" s="44">
        <v>2</v>
      </c>
      <c r="G79" s="44" t="s">
        <v>1230</v>
      </c>
      <c r="H79" s="44" t="s">
        <v>1204</v>
      </c>
      <c r="I79" s="40" t="s">
        <v>1231</v>
      </c>
      <c r="J79" s="45">
        <v>20222301130017</v>
      </c>
      <c r="K79" s="44" t="s">
        <v>1232</v>
      </c>
      <c r="L79" s="242">
        <v>25000000</v>
      </c>
      <c r="M79" s="46" t="s">
        <v>1786</v>
      </c>
      <c r="N79" s="45">
        <v>235</v>
      </c>
      <c r="O79" s="46" t="s">
        <v>1233</v>
      </c>
      <c r="P79" s="42" t="s">
        <v>926</v>
      </c>
      <c r="Q79" s="46" t="s">
        <v>1234</v>
      </c>
      <c r="R79" s="222">
        <v>255</v>
      </c>
      <c r="S79" s="35" t="s">
        <v>1918</v>
      </c>
    </row>
    <row r="80" spans="2:19" s="224" customFormat="1" ht="114" x14ac:dyDescent="0.25">
      <c r="B80" s="35">
        <v>2</v>
      </c>
      <c r="C80" s="44" t="s">
        <v>1201</v>
      </c>
      <c r="D80" s="44">
        <v>1</v>
      </c>
      <c r="E80" s="44" t="s">
        <v>1202</v>
      </c>
      <c r="F80" s="44">
        <v>2</v>
      </c>
      <c r="G80" s="44" t="s">
        <v>1230</v>
      </c>
      <c r="H80" s="44" t="s">
        <v>1204</v>
      </c>
      <c r="I80" s="40" t="s">
        <v>1231</v>
      </c>
      <c r="J80" s="45">
        <v>20222301130017</v>
      </c>
      <c r="K80" s="44" t="s">
        <v>1235</v>
      </c>
      <c r="L80" s="242">
        <v>25000000</v>
      </c>
      <c r="M80" s="46" t="s">
        <v>1236</v>
      </c>
      <c r="N80" s="45">
        <v>10</v>
      </c>
      <c r="O80" s="46" t="s">
        <v>1237</v>
      </c>
      <c r="P80" s="42" t="s">
        <v>926</v>
      </c>
      <c r="Q80" s="46" t="s">
        <v>1238</v>
      </c>
      <c r="R80" s="222">
        <v>10</v>
      </c>
      <c r="S80" s="35" t="s">
        <v>1919</v>
      </c>
    </row>
    <row r="81" spans="2:19" s="224" customFormat="1" ht="71.25" x14ac:dyDescent="0.25">
      <c r="B81" s="35">
        <v>2</v>
      </c>
      <c r="C81" s="44" t="s">
        <v>1201</v>
      </c>
      <c r="D81" s="44">
        <v>1</v>
      </c>
      <c r="E81" s="44" t="s">
        <v>1202</v>
      </c>
      <c r="F81" s="44">
        <v>2</v>
      </c>
      <c r="G81" s="44" t="s">
        <v>1230</v>
      </c>
      <c r="H81" s="44" t="s">
        <v>1204</v>
      </c>
      <c r="I81" s="40" t="s">
        <v>1231</v>
      </c>
      <c r="J81" s="45">
        <v>20222301130017</v>
      </c>
      <c r="K81" s="44" t="s">
        <v>1239</v>
      </c>
      <c r="L81" s="242">
        <v>20000000</v>
      </c>
      <c r="M81" s="46" t="s">
        <v>1240</v>
      </c>
      <c r="N81" s="45">
        <v>100</v>
      </c>
      <c r="O81" s="46" t="s">
        <v>1241</v>
      </c>
      <c r="P81" s="46" t="s">
        <v>955</v>
      </c>
      <c r="Q81" s="46" t="s">
        <v>1242</v>
      </c>
      <c r="R81" s="222">
        <v>50</v>
      </c>
      <c r="S81" s="35" t="s">
        <v>1920</v>
      </c>
    </row>
    <row r="82" spans="2:19" s="224" customFormat="1" ht="142.5" x14ac:dyDescent="0.25">
      <c r="B82" s="35">
        <v>2</v>
      </c>
      <c r="C82" s="44" t="s">
        <v>1201</v>
      </c>
      <c r="D82" s="44">
        <v>2</v>
      </c>
      <c r="E82" s="44" t="s">
        <v>1243</v>
      </c>
      <c r="F82" s="45">
        <v>1</v>
      </c>
      <c r="G82" s="45" t="s">
        <v>1244</v>
      </c>
      <c r="H82" s="45" t="s">
        <v>1204</v>
      </c>
      <c r="I82" s="45" t="s">
        <v>1245</v>
      </c>
      <c r="J82" s="45">
        <v>20222301130018</v>
      </c>
      <c r="K82" s="44" t="s">
        <v>1246</v>
      </c>
      <c r="L82" s="242">
        <v>56847320</v>
      </c>
      <c r="M82" s="46" t="s">
        <v>1247</v>
      </c>
      <c r="N82" s="45">
        <v>15</v>
      </c>
      <c r="O82" s="46" t="s">
        <v>1248</v>
      </c>
      <c r="P82" s="42" t="s">
        <v>926</v>
      </c>
      <c r="Q82" s="46" t="s">
        <v>1249</v>
      </c>
      <c r="R82" s="222">
        <v>15</v>
      </c>
      <c r="S82" s="35" t="s">
        <v>1921</v>
      </c>
    </row>
    <row r="83" spans="2:19" s="224" customFormat="1" ht="142.5" x14ac:dyDescent="0.25">
      <c r="B83" s="35">
        <v>2</v>
      </c>
      <c r="C83" s="44" t="s">
        <v>1201</v>
      </c>
      <c r="D83" s="44">
        <v>2</v>
      </c>
      <c r="E83" s="44" t="s">
        <v>1243</v>
      </c>
      <c r="F83" s="45">
        <v>1</v>
      </c>
      <c r="G83" s="45" t="s">
        <v>1244</v>
      </c>
      <c r="H83" s="45" t="s">
        <v>1204</v>
      </c>
      <c r="I83" s="45" t="s">
        <v>1245</v>
      </c>
      <c r="J83" s="45">
        <v>20222301130018</v>
      </c>
      <c r="K83" s="44" t="s">
        <v>1250</v>
      </c>
      <c r="L83" s="242">
        <v>115128325</v>
      </c>
      <c r="M83" s="46" t="s">
        <v>1251</v>
      </c>
      <c r="N83" s="45">
        <v>8</v>
      </c>
      <c r="O83" s="46" t="s">
        <v>1252</v>
      </c>
      <c r="P83" s="42" t="s">
        <v>926</v>
      </c>
      <c r="Q83" s="46" t="s">
        <v>1253</v>
      </c>
      <c r="R83" s="222">
        <v>8</v>
      </c>
      <c r="S83" s="35" t="s">
        <v>1922</v>
      </c>
    </row>
    <row r="84" spans="2:19" s="224" customFormat="1" ht="142.5" x14ac:dyDescent="0.25">
      <c r="B84" s="35">
        <v>2</v>
      </c>
      <c r="C84" s="44" t="s">
        <v>1201</v>
      </c>
      <c r="D84" s="44">
        <v>2</v>
      </c>
      <c r="E84" s="44" t="s">
        <v>1243</v>
      </c>
      <c r="F84" s="45">
        <v>1</v>
      </c>
      <c r="G84" s="45" t="s">
        <v>1244</v>
      </c>
      <c r="H84" s="45" t="s">
        <v>1204</v>
      </c>
      <c r="I84" s="45" t="s">
        <v>1245</v>
      </c>
      <c r="J84" s="45">
        <v>20222301130018</v>
      </c>
      <c r="K84" s="44" t="s">
        <v>1254</v>
      </c>
      <c r="L84" s="242">
        <v>153616955</v>
      </c>
      <c r="M84" s="46" t="s">
        <v>1255</v>
      </c>
      <c r="N84" s="45">
        <v>350</v>
      </c>
      <c r="O84" s="46" t="s">
        <v>1256</v>
      </c>
      <c r="P84" s="42" t="s">
        <v>926</v>
      </c>
      <c r="Q84" s="46" t="s">
        <v>1257</v>
      </c>
      <c r="R84" s="222">
        <v>514</v>
      </c>
      <c r="S84" s="35" t="s">
        <v>1923</v>
      </c>
    </row>
    <row r="85" spans="2:19" s="224" customFormat="1" ht="142.5" x14ac:dyDescent="0.25">
      <c r="B85" s="35">
        <v>2</v>
      </c>
      <c r="C85" s="44" t="s">
        <v>1201</v>
      </c>
      <c r="D85" s="44">
        <v>2</v>
      </c>
      <c r="E85" s="44" t="s">
        <v>1243</v>
      </c>
      <c r="F85" s="45">
        <v>1</v>
      </c>
      <c r="G85" s="45" t="s">
        <v>1244</v>
      </c>
      <c r="H85" s="45" t="s">
        <v>1204</v>
      </c>
      <c r="I85" s="45" t="s">
        <v>1245</v>
      </c>
      <c r="J85" s="45">
        <v>20222301130018</v>
      </c>
      <c r="K85" s="44" t="s">
        <v>1258</v>
      </c>
      <c r="L85" s="242">
        <v>24407400</v>
      </c>
      <c r="M85" s="46" t="s">
        <v>1259</v>
      </c>
      <c r="N85" s="45">
        <v>20</v>
      </c>
      <c r="O85" s="46" t="s">
        <v>1260</v>
      </c>
      <c r="P85" s="42" t="s">
        <v>926</v>
      </c>
      <c r="Q85" s="46" t="s">
        <v>1261</v>
      </c>
      <c r="R85" s="222">
        <v>20</v>
      </c>
      <c r="S85" s="35" t="s">
        <v>1924</v>
      </c>
    </row>
    <row r="86" spans="2:19" s="224" customFormat="1" ht="128.25" x14ac:dyDescent="0.25">
      <c r="B86" s="35">
        <v>2</v>
      </c>
      <c r="C86" s="44" t="s">
        <v>1201</v>
      </c>
      <c r="D86" s="44">
        <v>2</v>
      </c>
      <c r="E86" s="44" t="s">
        <v>1243</v>
      </c>
      <c r="F86" s="44">
        <v>2</v>
      </c>
      <c r="G86" s="44" t="s">
        <v>1262</v>
      </c>
      <c r="H86" s="44" t="s">
        <v>1204</v>
      </c>
      <c r="I86" s="40" t="s">
        <v>1263</v>
      </c>
      <c r="J86" s="45">
        <v>20222301130019</v>
      </c>
      <c r="K86" s="44" t="s">
        <v>1264</v>
      </c>
      <c r="L86" s="242">
        <v>50000000</v>
      </c>
      <c r="M86" s="46" t="s">
        <v>1265</v>
      </c>
      <c r="N86" s="45">
        <v>1000</v>
      </c>
      <c r="O86" s="46" t="s">
        <v>1266</v>
      </c>
      <c r="P86" s="42" t="s">
        <v>926</v>
      </c>
      <c r="Q86" s="46" t="s">
        <v>1267</v>
      </c>
      <c r="R86" s="222">
        <v>1871</v>
      </c>
      <c r="S86" s="35" t="s">
        <v>1925</v>
      </c>
    </row>
    <row r="87" spans="2:19" s="224" customFormat="1" ht="128.25" x14ac:dyDescent="0.25">
      <c r="B87" s="35">
        <v>2</v>
      </c>
      <c r="C87" s="44" t="s">
        <v>1201</v>
      </c>
      <c r="D87" s="44">
        <v>2</v>
      </c>
      <c r="E87" s="44" t="s">
        <v>1243</v>
      </c>
      <c r="F87" s="44">
        <v>2</v>
      </c>
      <c r="G87" s="44" t="s">
        <v>1262</v>
      </c>
      <c r="H87" s="44" t="s">
        <v>1204</v>
      </c>
      <c r="I87" s="40" t="s">
        <v>1263</v>
      </c>
      <c r="J87" s="45">
        <v>20222301130019</v>
      </c>
      <c r="K87" s="44" t="s">
        <v>1268</v>
      </c>
      <c r="L87" s="242">
        <v>59345852</v>
      </c>
      <c r="M87" s="46" t="s">
        <v>1269</v>
      </c>
      <c r="N87" s="45">
        <v>5</v>
      </c>
      <c r="O87" s="46" t="s">
        <v>1270</v>
      </c>
      <c r="P87" s="42" t="s">
        <v>926</v>
      </c>
      <c r="Q87" s="46" t="s">
        <v>1271</v>
      </c>
      <c r="R87" s="222">
        <v>6</v>
      </c>
      <c r="S87" s="35" t="s">
        <v>1926</v>
      </c>
    </row>
    <row r="88" spans="2:19" s="224" customFormat="1" ht="128.25" x14ac:dyDescent="0.25">
      <c r="B88" s="35">
        <v>2</v>
      </c>
      <c r="C88" s="44" t="s">
        <v>1201</v>
      </c>
      <c r="D88" s="44">
        <v>2</v>
      </c>
      <c r="E88" s="44" t="s">
        <v>1243</v>
      </c>
      <c r="F88" s="44">
        <v>2</v>
      </c>
      <c r="G88" s="44" t="s">
        <v>1262</v>
      </c>
      <c r="H88" s="44" t="s">
        <v>1204</v>
      </c>
      <c r="I88" s="40" t="s">
        <v>1263</v>
      </c>
      <c r="J88" s="45">
        <v>20222301130019</v>
      </c>
      <c r="K88" s="44" t="s">
        <v>1272</v>
      </c>
      <c r="L88" s="242">
        <v>30000000</v>
      </c>
      <c r="M88" s="46" t="s">
        <v>1273</v>
      </c>
      <c r="N88" s="45">
        <v>20</v>
      </c>
      <c r="O88" s="46" t="s">
        <v>1274</v>
      </c>
      <c r="P88" s="42" t="s">
        <v>926</v>
      </c>
      <c r="Q88" s="46" t="s">
        <v>1275</v>
      </c>
      <c r="R88" s="222">
        <v>33</v>
      </c>
      <c r="S88" s="35" t="s">
        <v>1927</v>
      </c>
    </row>
    <row r="89" spans="2:19" s="224" customFormat="1" ht="128.25" x14ac:dyDescent="0.25">
      <c r="B89" s="35">
        <v>2</v>
      </c>
      <c r="C89" s="44" t="s">
        <v>1201</v>
      </c>
      <c r="D89" s="44">
        <v>2</v>
      </c>
      <c r="E89" s="44" t="s">
        <v>1243</v>
      </c>
      <c r="F89" s="44">
        <v>2</v>
      </c>
      <c r="G89" s="44" t="s">
        <v>1262</v>
      </c>
      <c r="H89" s="44" t="s">
        <v>1204</v>
      </c>
      <c r="I89" s="40" t="s">
        <v>1263</v>
      </c>
      <c r="J89" s="45">
        <v>20222301130019</v>
      </c>
      <c r="K89" s="44" t="s">
        <v>1276</v>
      </c>
      <c r="L89" s="242">
        <v>70000000</v>
      </c>
      <c r="M89" s="46" t="s">
        <v>1277</v>
      </c>
      <c r="N89" s="45">
        <v>22</v>
      </c>
      <c r="O89" s="46" t="s">
        <v>1278</v>
      </c>
      <c r="P89" s="42" t="s">
        <v>926</v>
      </c>
      <c r="Q89" s="46" t="s">
        <v>1279</v>
      </c>
      <c r="R89" s="222">
        <v>28</v>
      </c>
      <c r="S89" s="35" t="s">
        <v>1928</v>
      </c>
    </row>
    <row r="90" spans="2:19" s="223" customFormat="1" ht="57" x14ac:dyDescent="0.25">
      <c r="B90" s="35">
        <v>3</v>
      </c>
      <c r="C90" s="44" t="s">
        <v>1280</v>
      </c>
      <c r="D90" s="44">
        <v>1</v>
      </c>
      <c r="E90" s="44" t="s">
        <v>1281</v>
      </c>
      <c r="F90" s="44">
        <v>1</v>
      </c>
      <c r="G90" s="44" t="s">
        <v>1282</v>
      </c>
      <c r="H90" s="40" t="s">
        <v>1283</v>
      </c>
      <c r="I90" s="40" t="s">
        <v>113</v>
      </c>
      <c r="J90" s="41">
        <v>20222301100520</v>
      </c>
      <c r="K90" s="44" t="s">
        <v>889</v>
      </c>
      <c r="L90" s="239">
        <v>10100830</v>
      </c>
      <c r="M90" s="42" t="s">
        <v>1284</v>
      </c>
      <c r="N90" s="41">
        <v>1</v>
      </c>
      <c r="O90" s="42" t="s">
        <v>893</v>
      </c>
      <c r="P90" s="42" t="s">
        <v>926</v>
      </c>
      <c r="Q90" s="42" t="s">
        <v>1285</v>
      </c>
      <c r="R90" s="221">
        <v>1</v>
      </c>
      <c r="S90" s="68" t="s">
        <v>1929</v>
      </c>
    </row>
    <row r="91" spans="2:19" s="223" customFormat="1" ht="57" x14ac:dyDescent="0.25">
      <c r="B91" s="35">
        <v>3</v>
      </c>
      <c r="C91" s="44" t="s">
        <v>1280</v>
      </c>
      <c r="D91" s="44">
        <v>1</v>
      </c>
      <c r="E91" s="44" t="s">
        <v>1281</v>
      </c>
      <c r="F91" s="44">
        <v>1</v>
      </c>
      <c r="G91" s="44" t="s">
        <v>1282</v>
      </c>
      <c r="H91" s="40" t="s">
        <v>1283</v>
      </c>
      <c r="I91" s="40" t="s">
        <v>113</v>
      </c>
      <c r="J91" s="41">
        <v>20222301100520</v>
      </c>
      <c r="K91" s="44" t="s">
        <v>890</v>
      </c>
      <c r="L91" s="239">
        <v>91261629</v>
      </c>
      <c r="M91" s="42" t="s">
        <v>1286</v>
      </c>
      <c r="N91" s="41">
        <v>1</v>
      </c>
      <c r="O91" s="42" t="s">
        <v>1286</v>
      </c>
      <c r="P91" s="42" t="s">
        <v>926</v>
      </c>
      <c r="Q91" s="42" t="s">
        <v>1287</v>
      </c>
      <c r="R91" s="221">
        <v>0</v>
      </c>
      <c r="S91" s="68" t="s">
        <v>1930</v>
      </c>
    </row>
    <row r="92" spans="2:19" s="223" customFormat="1" ht="71.25" x14ac:dyDescent="0.25">
      <c r="B92" s="35">
        <v>3</v>
      </c>
      <c r="C92" s="44" t="s">
        <v>1280</v>
      </c>
      <c r="D92" s="44">
        <v>1</v>
      </c>
      <c r="E92" s="44" t="s">
        <v>1281</v>
      </c>
      <c r="F92" s="44">
        <v>1</v>
      </c>
      <c r="G92" s="44" t="s">
        <v>1282</v>
      </c>
      <c r="H92" s="40" t="s">
        <v>1283</v>
      </c>
      <c r="I92" s="40" t="s">
        <v>113</v>
      </c>
      <c r="J92" s="41">
        <v>20222301100520</v>
      </c>
      <c r="K92" s="44" t="s">
        <v>288</v>
      </c>
      <c r="L92" s="239">
        <v>55766343</v>
      </c>
      <c r="M92" s="42" t="s">
        <v>1288</v>
      </c>
      <c r="N92" s="41">
        <v>100</v>
      </c>
      <c r="O92" s="42" t="s">
        <v>1289</v>
      </c>
      <c r="P92" s="42" t="s">
        <v>955</v>
      </c>
      <c r="Q92" s="42" t="s">
        <v>1290</v>
      </c>
      <c r="R92" s="221">
        <v>60</v>
      </c>
      <c r="S92" s="68" t="s">
        <v>1931</v>
      </c>
    </row>
    <row r="93" spans="2:19" s="223" customFormat="1" ht="71.25" x14ac:dyDescent="0.25">
      <c r="B93" s="35">
        <v>3</v>
      </c>
      <c r="C93" s="44" t="s">
        <v>1280</v>
      </c>
      <c r="D93" s="44">
        <v>1</v>
      </c>
      <c r="E93" s="44" t="s">
        <v>1281</v>
      </c>
      <c r="F93" s="44">
        <v>1</v>
      </c>
      <c r="G93" s="44" t="s">
        <v>1282</v>
      </c>
      <c r="H93" s="40" t="s">
        <v>1283</v>
      </c>
      <c r="I93" s="40" t="s">
        <v>113</v>
      </c>
      <c r="J93" s="41">
        <v>20222301100520</v>
      </c>
      <c r="K93" s="44" t="s">
        <v>1291</v>
      </c>
      <c r="L93" s="239">
        <v>11160000</v>
      </c>
      <c r="M93" s="42" t="s">
        <v>1292</v>
      </c>
      <c r="N93" s="41">
        <v>1</v>
      </c>
      <c r="O93" s="42" t="s">
        <v>1292</v>
      </c>
      <c r="P93" s="42" t="s">
        <v>926</v>
      </c>
      <c r="Q93" s="42" t="s">
        <v>1293</v>
      </c>
      <c r="R93" s="221">
        <v>0</v>
      </c>
      <c r="S93" s="68" t="s">
        <v>1932</v>
      </c>
    </row>
    <row r="94" spans="2:19" s="223" customFormat="1" ht="71.25" x14ac:dyDescent="0.25">
      <c r="B94" s="35">
        <v>3</v>
      </c>
      <c r="C94" s="44" t="s">
        <v>1280</v>
      </c>
      <c r="D94" s="44">
        <v>1</v>
      </c>
      <c r="E94" s="44" t="s">
        <v>1281</v>
      </c>
      <c r="F94" s="44">
        <v>1</v>
      </c>
      <c r="G94" s="44" t="s">
        <v>1282</v>
      </c>
      <c r="H94" s="40" t="s">
        <v>1283</v>
      </c>
      <c r="I94" s="40" t="s">
        <v>113</v>
      </c>
      <c r="J94" s="41">
        <v>20222301100520</v>
      </c>
      <c r="K94" s="44" t="s">
        <v>1294</v>
      </c>
      <c r="L94" s="239">
        <v>1000000</v>
      </c>
      <c r="M94" s="42" t="s">
        <v>1295</v>
      </c>
      <c r="N94" s="41">
        <v>2</v>
      </c>
      <c r="O94" s="42" t="s">
        <v>1295</v>
      </c>
      <c r="P94" s="42" t="s">
        <v>926</v>
      </c>
      <c r="Q94" s="42" t="s">
        <v>1296</v>
      </c>
      <c r="R94" s="221">
        <v>2</v>
      </c>
      <c r="S94" s="68" t="s">
        <v>1933</v>
      </c>
    </row>
    <row r="95" spans="2:19" s="223" customFormat="1" ht="71.25" x14ac:dyDescent="0.25">
      <c r="B95" s="35">
        <v>3</v>
      </c>
      <c r="C95" s="44" t="s">
        <v>1280</v>
      </c>
      <c r="D95" s="44">
        <v>1</v>
      </c>
      <c r="E95" s="44" t="s">
        <v>1281</v>
      </c>
      <c r="F95" s="44">
        <v>1</v>
      </c>
      <c r="G95" s="44" t="s">
        <v>1282</v>
      </c>
      <c r="H95" s="40" t="s">
        <v>1283</v>
      </c>
      <c r="I95" s="40" t="s">
        <v>113</v>
      </c>
      <c r="J95" s="41">
        <v>20222301100520</v>
      </c>
      <c r="K95" s="44" t="s">
        <v>1297</v>
      </c>
      <c r="L95" s="239">
        <v>3500000</v>
      </c>
      <c r="M95" s="42" t="s">
        <v>1298</v>
      </c>
      <c r="N95" s="41">
        <v>1</v>
      </c>
      <c r="O95" s="42" t="s">
        <v>901</v>
      </c>
      <c r="P95" s="42" t="s">
        <v>926</v>
      </c>
      <c r="Q95" s="42" t="s">
        <v>1299</v>
      </c>
      <c r="R95" s="221">
        <v>3</v>
      </c>
      <c r="S95" s="68" t="s">
        <v>1934</v>
      </c>
    </row>
    <row r="96" spans="2:19" s="223" customFormat="1" ht="85.5" x14ac:dyDescent="0.25">
      <c r="B96" s="35">
        <v>3</v>
      </c>
      <c r="C96" s="44" t="s">
        <v>1280</v>
      </c>
      <c r="D96" s="44">
        <v>1</v>
      </c>
      <c r="E96" s="44" t="s">
        <v>1281</v>
      </c>
      <c r="F96" s="44">
        <v>1</v>
      </c>
      <c r="G96" s="44" t="s">
        <v>1282</v>
      </c>
      <c r="H96" s="41" t="s">
        <v>994</v>
      </c>
      <c r="I96" s="41" t="s">
        <v>1300</v>
      </c>
      <c r="J96" s="41">
        <v>20222301104521</v>
      </c>
      <c r="K96" s="44" t="s">
        <v>996</v>
      </c>
      <c r="L96" s="239">
        <v>351102647</v>
      </c>
      <c r="M96" s="42" t="s">
        <v>997</v>
      </c>
      <c r="N96" s="41">
        <v>100</v>
      </c>
      <c r="O96" s="42" t="s">
        <v>998</v>
      </c>
      <c r="P96" s="42" t="s">
        <v>955</v>
      </c>
      <c r="Q96" s="42" t="s">
        <v>999</v>
      </c>
      <c r="R96" s="221">
        <v>100</v>
      </c>
      <c r="S96" s="68" t="s">
        <v>1787</v>
      </c>
    </row>
    <row r="97" spans="2:19" s="223" customFormat="1" ht="85.5" x14ac:dyDescent="0.25">
      <c r="B97" s="35">
        <v>3</v>
      </c>
      <c r="C97" s="44" t="s">
        <v>1280</v>
      </c>
      <c r="D97" s="44">
        <v>1</v>
      </c>
      <c r="E97" s="44" t="s">
        <v>1281</v>
      </c>
      <c r="F97" s="44">
        <v>1</v>
      </c>
      <c r="G97" s="44" t="s">
        <v>1282</v>
      </c>
      <c r="H97" s="41" t="s">
        <v>994</v>
      </c>
      <c r="I97" s="41" t="s">
        <v>1300</v>
      </c>
      <c r="J97" s="41">
        <v>20222301104521</v>
      </c>
      <c r="K97" s="44" t="s">
        <v>1000</v>
      </c>
      <c r="L97" s="239">
        <v>0</v>
      </c>
      <c r="M97" s="42" t="s">
        <v>1001</v>
      </c>
      <c r="N97" s="41">
        <v>250</v>
      </c>
      <c r="O97" s="42" t="s">
        <v>1002</v>
      </c>
      <c r="P97" s="42" t="s">
        <v>926</v>
      </c>
      <c r="Q97" s="42" t="s">
        <v>1003</v>
      </c>
      <c r="R97" s="221">
        <v>250</v>
      </c>
      <c r="S97" s="68" t="s">
        <v>1935</v>
      </c>
    </row>
    <row r="98" spans="2:19" s="223" customFormat="1" ht="85.5" x14ac:dyDescent="0.25">
      <c r="B98" s="35">
        <v>3</v>
      </c>
      <c r="C98" s="44" t="s">
        <v>1280</v>
      </c>
      <c r="D98" s="44">
        <v>1</v>
      </c>
      <c r="E98" s="44" t="s">
        <v>1281</v>
      </c>
      <c r="F98" s="44">
        <v>1</v>
      </c>
      <c r="G98" s="44" t="s">
        <v>1282</v>
      </c>
      <c r="H98" s="41" t="s">
        <v>994</v>
      </c>
      <c r="I98" s="41" t="s">
        <v>1300</v>
      </c>
      <c r="J98" s="41">
        <v>20222301104521</v>
      </c>
      <c r="K98" s="44" t="s">
        <v>1004</v>
      </c>
      <c r="L98" s="239">
        <v>710566721</v>
      </c>
      <c r="M98" s="42" t="s">
        <v>1005</v>
      </c>
      <c r="N98" s="41">
        <v>100</v>
      </c>
      <c r="O98" s="42" t="s">
        <v>1006</v>
      </c>
      <c r="P98" s="42" t="s">
        <v>955</v>
      </c>
      <c r="Q98" s="42" t="s">
        <v>1007</v>
      </c>
      <c r="R98" s="221">
        <v>100</v>
      </c>
      <c r="S98" s="68" t="s">
        <v>1788</v>
      </c>
    </row>
    <row r="99" spans="2:19" s="223" customFormat="1" ht="85.5" x14ac:dyDescent="0.25">
      <c r="B99" s="35">
        <v>3</v>
      </c>
      <c r="C99" s="44" t="s">
        <v>1280</v>
      </c>
      <c r="D99" s="44">
        <v>1</v>
      </c>
      <c r="E99" s="44" t="s">
        <v>1281</v>
      </c>
      <c r="F99" s="44">
        <v>1</v>
      </c>
      <c r="G99" s="44" t="s">
        <v>1282</v>
      </c>
      <c r="H99" s="41" t="s">
        <v>994</v>
      </c>
      <c r="I99" s="41" t="s">
        <v>1300</v>
      </c>
      <c r="J99" s="41">
        <v>20222301104521</v>
      </c>
      <c r="K99" s="44" t="s">
        <v>1301</v>
      </c>
      <c r="L99" s="239">
        <v>0</v>
      </c>
      <c r="M99" s="42" t="s">
        <v>1302</v>
      </c>
      <c r="N99" s="41">
        <v>100</v>
      </c>
      <c r="O99" s="42" t="s">
        <v>1303</v>
      </c>
      <c r="P99" s="42" t="s">
        <v>955</v>
      </c>
      <c r="Q99" s="42" t="s">
        <v>1304</v>
      </c>
      <c r="R99" s="221">
        <v>80</v>
      </c>
      <c r="S99" s="68" t="s">
        <v>1876</v>
      </c>
    </row>
    <row r="100" spans="2:19" s="224" customFormat="1" ht="85.5" x14ac:dyDescent="0.25">
      <c r="B100" s="35">
        <v>3</v>
      </c>
      <c r="C100" s="44" t="s">
        <v>1280</v>
      </c>
      <c r="D100" s="44">
        <v>1</v>
      </c>
      <c r="E100" s="44" t="s">
        <v>1281</v>
      </c>
      <c r="F100" s="44">
        <v>1</v>
      </c>
      <c r="G100" s="44" t="s">
        <v>1282</v>
      </c>
      <c r="H100" s="45" t="s">
        <v>85</v>
      </c>
      <c r="I100" s="45" t="s">
        <v>1305</v>
      </c>
      <c r="J100" s="45">
        <v>20222301101522</v>
      </c>
      <c r="K100" s="44" t="s">
        <v>1306</v>
      </c>
      <c r="L100" s="242">
        <v>108789889</v>
      </c>
      <c r="M100" s="46" t="s">
        <v>1307</v>
      </c>
      <c r="N100" s="45">
        <v>45</v>
      </c>
      <c r="O100" s="46" t="s">
        <v>1308</v>
      </c>
      <c r="P100" s="42" t="s">
        <v>926</v>
      </c>
      <c r="Q100" s="46" t="s">
        <v>1309</v>
      </c>
      <c r="R100" s="222">
        <v>128</v>
      </c>
      <c r="S100" s="35" t="s">
        <v>1936</v>
      </c>
    </row>
    <row r="101" spans="2:19" s="224" customFormat="1" ht="99.75" x14ac:dyDescent="0.25">
      <c r="B101" s="35">
        <v>3</v>
      </c>
      <c r="C101" s="44" t="s">
        <v>1280</v>
      </c>
      <c r="D101" s="44">
        <v>1</v>
      </c>
      <c r="E101" s="44" t="s">
        <v>1281</v>
      </c>
      <c r="F101" s="44">
        <v>1</v>
      </c>
      <c r="G101" s="44" t="s">
        <v>1282</v>
      </c>
      <c r="H101" s="45" t="s">
        <v>85</v>
      </c>
      <c r="I101" s="45" t="s">
        <v>1305</v>
      </c>
      <c r="J101" s="45">
        <v>20222301101522</v>
      </c>
      <c r="K101" s="44" t="s">
        <v>642</v>
      </c>
      <c r="L101" s="242">
        <v>10968111</v>
      </c>
      <c r="M101" s="46" t="s">
        <v>1310</v>
      </c>
      <c r="N101" s="45">
        <v>1</v>
      </c>
      <c r="O101" s="46" t="s">
        <v>1311</v>
      </c>
      <c r="P101" s="42" t="s">
        <v>926</v>
      </c>
      <c r="Q101" s="46" t="s">
        <v>1312</v>
      </c>
      <c r="R101" s="222">
        <v>1</v>
      </c>
      <c r="S101" s="35" t="s">
        <v>1789</v>
      </c>
    </row>
    <row r="102" spans="2:19" s="224" customFormat="1" ht="85.5" x14ac:dyDescent="0.25">
      <c r="B102" s="35">
        <v>3</v>
      </c>
      <c r="C102" s="44" t="s">
        <v>1280</v>
      </c>
      <c r="D102" s="44">
        <v>1</v>
      </c>
      <c r="E102" s="44" t="s">
        <v>1281</v>
      </c>
      <c r="F102" s="44">
        <v>1</v>
      </c>
      <c r="G102" s="44" t="s">
        <v>1282</v>
      </c>
      <c r="H102" s="45" t="s">
        <v>85</v>
      </c>
      <c r="I102" s="45" t="s">
        <v>1305</v>
      </c>
      <c r="J102" s="45">
        <v>20222301101522</v>
      </c>
      <c r="K102" s="44" t="s">
        <v>1313</v>
      </c>
      <c r="L102" s="242">
        <v>152355000</v>
      </c>
      <c r="M102" s="46" t="s">
        <v>1314</v>
      </c>
      <c r="N102" s="45">
        <v>6</v>
      </c>
      <c r="O102" s="46" t="s">
        <v>1315</v>
      </c>
      <c r="P102" s="42" t="s">
        <v>926</v>
      </c>
      <c r="Q102" s="46" t="s">
        <v>1316</v>
      </c>
      <c r="R102" s="222">
        <v>6</v>
      </c>
      <c r="S102" s="35" t="s">
        <v>1937</v>
      </c>
    </row>
    <row r="103" spans="2:19" s="224" customFormat="1" ht="85.5" x14ac:dyDescent="0.25">
      <c r="B103" s="35">
        <v>3</v>
      </c>
      <c r="C103" s="44" t="s">
        <v>1280</v>
      </c>
      <c r="D103" s="44">
        <v>1</v>
      </c>
      <c r="E103" s="44" t="s">
        <v>1281</v>
      </c>
      <c r="F103" s="44">
        <v>1</v>
      </c>
      <c r="G103" s="44" t="s">
        <v>1282</v>
      </c>
      <c r="H103" s="45" t="s">
        <v>85</v>
      </c>
      <c r="I103" s="45" t="s">
        <v>1305</v>
      </c>
      <c r="J103" s="45">
        <v>20222301101522</v>
      </c>
      <c r="K103" s="44" t="s">
        <v>1642</v>
      </c>
      <c r="L103" s="242">
        <v>46697813</v>
      </c>
      <c r="M103" s="46" t="s">
        <v>1317</v>
      </c>
      <c r="N103" s="45">
        <v>3</v>
      </c>
      <c r="O103" s="46" t="s">
        <v>1318</v>
      </c>
      <c r="P103" s="42" t="s">
        <v>926</v>
      </c>
      <c r="Q103" s="46" t="s">
        <v>1319</v>
      </c>
      <c r="R103" s="222">
        <v>3</v>
      </c>
      <c r="S103" s="35" t="s">
        <v>1938</v>
      </c>
    </row>
    <row r="104" spans="2:19" s="224" customFormat="1" ht="99.75" x14ac:dyDescent="0.25">
      <c r="B104" s="35">
        <v>3</v>
      </c>
      <c r="C104" s="44" t="s">
        <v>1280</v>
      </c>
      <c r="D104" s="44">
        <v>1</v>
      </c>
      <c r="E104" s="44" t="s">
        <v>1281</v>
      </c>
      <c r="F104" s="44">
        <v>2</v>
      </c>
      <c r="G104" s="44" t="s">
        <v>1320</v>
      </c>
      <c r="H104" s="45" t="s">
        <v>85</v>
      </c>
      <c r="I104" s="45" t="s">
        <v>1321</v>
      </c>
      <c r="J104" s="45">
        <v>20222301101523</v>
      </c>
      <c r="K104" s="44" t="s">
        <v>631</v>
      </c>
      <c r="L104" s="242">
        <v>500000000</v>
      </c>
      <c r="M104" s="46" t="s">
        <v>1322</v>
      </c>
      <c r="N104" s="45">
        <v>1</v>
      </c>
      <c r="O104" s="46" t="s">
        <v>1323</v>
      </c>
      <c r="P104" s="42" t="s">
        <v>926</v>
      </c>
      <c r="Q104" s="46" t="s">
        <v>1324</v>
      </c>
      <c r="R104" s="222">
        <v>0.7</v>
      </c>
      <c r="S104" s="35" t="s">
        <v>1790</v>
      </c>
    </row>
    <row r="105" spans="2:19" s="224" customFormat="1" ht="99.75" x14ac:dyDescent="0.25">
      <c r="B105" s="35">
        <v>3</v>
      </c>
      <c r="C105" s="44" t="s">
        <v>1280</v>
      </c>
      <c r="D105" s="44">
        <v>1</v>
      </c>
      <c r="E105" s="44" t="s">
        <v>1281</v>
      </c>
      <c r="F105" s="44">
        <v>2</v>
      </c>
      <c r="G105" s="44" t="s">
        <v>1320</v>
      </c>
      <c r="H105" s="45" t="s">
        <v>85</v>
      </c>
      <c r="I105" s="45" t="s">
        <v>1321</v>
      </c>
      <c r="J105" s="45">
        <v>20222301101523</v>
      </c>
      <c r="K105" s="44" t="s">
        <v>632</v>
      </c>
      <c r="L105" s="242">
        <v>597565287</v>
      </c>
      <c r="M105" s="46" t="s">
        <v>1322</v>
      </c>
      <c r="N105" s="45">
        <v>1</v>
      </c>
      <c r="O105" s="46" t="s">
        <v>1323</v>
      </c>
      <c r="P105" s="42" t="s">
        <v>926</v>
      </c>
      <c r="Q105" s="46" t="s">
        <v>1324</v>
      </c>
      <c r="R105" s="222">
        <v>0.4</v>
      </c>
      <c r="S105" s="35" t="s">
        <v>1939</v>
      </c>
    </row>
    <row r="106" spans="2:19" s="224" customFormat="1" ht="99.75" x14ac:dyDescent="0.25">
      <c r="B106" s="35">
        <v>3</v>
      </c>
      <c r="C106" s="44" t="s">
        <v>1280</v>
      </c>
      <c r="D106" s="44">
        <v>1</v>
      </c>
      <c r="E106" s="44" t="s">
        <v>1281</v>
      </c>
      <c r="F106" s="44">
        <v>2</v>
      </c>
      <c r="G106" s="44" t="s">
        <v>1320</v>
      </c>
      <c r="H106" s="45" t="s">
        <v>85</v>
      </c>
      <c r="I106" s="45" t="s">
        <v>1321</v>
      </c>
      <c r="J106" s="45">
        <v>20222301101523</v>
      </c>
      <c r="K106" s="44" t="s">
        <v>633</v>
      </c>
      <c r="L106" s="242">
        <v>595000000</v>
      </c>
      <c r="M106" s="46" t="s">
        <v>1322</v>
      </c>
      <c r="N106" s="45">
        <v>1</v>
      </c>
      <c r="O106" s="46" t="s">
        <v>1323</v>
      </c>
      <c r="P106" s="42" t="s">
        <v>926</v>
      </c>
      <c r="Q106" s="46" t="s">
        <v>1324</v>
      </c>
      <c r="R106" s="222">
        <v>0</v>
      </c>
      <c r="S106" s="35" t="s">
        <v>1940</v>
      </c>
    </row>
    <row r="107" spans="2:19" s="224" customFormat="1" ht="99.75" x14ac:dyDescent="0.25">
      <c r="B107" s="35">
        <v>3</v>
      </c>
      <c r="C107" s="44" t="s">
        <v>1280</v>
      </c>
      <c r="D107" s="44">
        <v>1</v>
      </c>
      <c r="E107" s="44" t="s">
        <v>1281</v>
      </c>
      <c r="F107" s="44">
        <v>2</v>
      </c>
      <c r="G107" s="44" t="s">
        <v>1320</v>
      </c>
      <c r="H107" s="45" t="s">
        <v>85</v>
      </c>
      <c r="I107" s="45" t="s">
        <v>1321</v>
      </c>
      <c r="J107" s="45">
        <v>20222301101523</v>
      </c>
      <c r="K107" s="44" t="s">
        <v>634</v>
      </c>
      <c r="L107" s="242">
        <v>1000000000</v>
      </c>
      <c r="M107" s="46" t="s">
        <v>1325</v>
      </c>
      <c r="N107" s="45">
        <v>1</v>
      </c>
      <c r="O107" s="46" t="s">
        <v>1326</v>
      </c>
      <c r="P107" s="42" t="s">
        <v>926</v>
      </c>
      <c r="Q107" s="46" t="s">
        <v>1327</v>
      </c>
      <c r="R107" s="222">
        <v>0</v>
      </c>
      <c r="S107" s="35" t="s">
        <v>1940</v>
      </c>
    </row>
    <row r="108" spans="2:19" s="224" customFormat="1" ht="99.75" x14ac:dyDescent="0.25">
      <c r="B108" s="35">
        <v>3</v>
      </c>
      <c r="C108" s="44" t="s">
        <v>1280</v>
      </c>
      <c r="D108" s="44">
        <v>1</v>
      </c>
      <c r="E108" s="44" t="s">
        <v>1281</v>
      </c>
      <c r="F108" s="44">
        <v>2</v>
      </c>
      <c r="G108" s="44" t="s">
        <v>1320</v>
      </c>
      <c r="H108" s="45" t="s">
        <v>85</v>
      </c>
      <c r="I108" s="45" t="s">
        <v>1321</v>
      </c>
      <c r="J108" s="45">
        <v>20222301101523</v>
      </c>
      <c r="K108" s="44" t="s">
        <v>635</v>
      </c>
      <c r="L108" s="242">
        <v>786508464</v>
      </c>
      <c r="M108" s="46" t="s">
        <v>1325</v>
      </c>
      <c r="N108" s="45">
        <v>1</v>
      </c>
      <c r="O108" s="46" t="s">
        <v>1326</v>
      </c>
      <c r="P108" s="42" t="s">
        <v>926</v>
      </c>
      <c r="Q108" s="46" t="s">
        <v>1327</v>
      </c>
      <c r="R108" s="222">
        <v>0.36</v>
      </c>
      <c r="S108" s="35" t="s">
        <v>1941</v>
      </c>
    </row>
    <row r="109" spans="2:19" s="224" customFormat="1" ht="99.75" x14ac:dyDescent="0.25">
      <c r="B109" s="35">
        <v>3</v>
      </c>
      <c r="C109" s="44" t="s">
        <v>1280</v>
      </c>
      <c r="D109" s="44">
        <v>1</v>
      </c>
      <c r="E109" s="44" t="s">
        <v>1281</v>
      </c>
      <c r="F109" s="44">
        <v>2</v>
      </c>
      <c r="G109" s="44" t="s">
        <v>1320</v>
      </c>
      <c r="H109" s="45" t="s">
        <v>85</v>
      </c>
      <c r="I109" s="45" t="s">
        <v>1321</v>
      </c>
      <c r="J109" s="45">
        <v>20222301101523</v>
      </c>
      <c r="K109" s="44" t="s">
        <v>636</v>
      </c>
      <c r="L109" s="242">
        <v>500000000</v>
      </c>
      <c r="M109" s="46" t="s">
        <v>1325</v>
      </c>
      <c r="N109" s="45">
        <v>1</v>
      </c>
      <c r="O109" s="46" t="s">
        <v>1326</v>
      </c>
      <c r="P109" s="42" t="s">
        <v>926</v>
      </c>
      <c r="Q109" s="46" t="s">
        <v>1327</v>
      </c>
      <c r="R109" s="222">
        <v>0.4</v>
      </c>
      <c r="S109" s="35" t="s">
        <v>1791</v>
      </c>
    </row>
    <row r="110" spans="2:19" s="224" customFormat="1" ht="99.75" x14ac:dyDescent="0.25">
      <c r="B110" s="35">
        <v>3</v>
      </c>
      <c r="C110" s="44" t="s">
        <v>1280</v>
      </c>
      <c r="D110" s="44">
        <v>1</v>
      </c>
      <c r="E110" s="44" t="s">
        <v>1281</v>
      </c>
      <c r="F110" s="44">
        <v>2</v>
      </c>
      <c r="G110" s="44" t="s">
        <v>1320</v>
      </c>
      <c r="H110" s="45" t="s">
        <v>85</v>
      </c>
      <c r="I110" s="45" t="s">
        <v>1321</v>
      </c>
      <c r="J110" s="45">
        <v>20222301101523</v>
      </c>
      <c r="K110" s="44" t="s">
        <v>637</v>
      </c>
      <c r="L110" s="242">
        <v>1040820000</v>
      </c>
      <c r="M110" s="46" t="s">
        <v>1325</v>
      </c>
      <c r="N110" s="45">
        <v>1</v>
      </c>
      <c r="O110" s="46" t="s">
        <v>1326</v>
      </c>
      <c r="P110" s="42" t="s">
        <v>926</v>
      </c>
      <c r="Q110" s="46" t="s">
        <v>1327</v>
      </c>
      <c r="R110" s="222">
        <v>0.53</v>
      </c>
      <c r="S110" s="35" t="s">
        <v>1791</v>
      </c>
    </row>
    <row r="111" spans="2:19" s="224" customFormat="1" ht="99.75" x14ac:dyDescent="0.25">
      <c r="B111" s="35">
        <v>3</v>
      </c>
      <c r="C111" s="44" t="s">
        <v>1280</v>
      </c>
      <c r="D111" s="44">
        <v>1</v>
      </c>
      <c r="E111" s="44" t="s">
        <v>1281</v>
      </c>
      <c r="F111" s="44">
        <v>2</v>
      </c>
      <c r="G111" s="44" t="s">
        <v>1320</v>
      </c>
      <c r="H111" s="45" t="s">
        <v>85</v>
      </c>
      <c r="I111" s="45" t="s">
        <v>1321</v>
      </c>
      <c r="J111" s="45">
        <v>20222301101523</v>
      </c>
      <c r="K111" s="44" t="s">
        <v>1328</v>
      </c>
      <c r="L111" s="242">
        <v>0</v>
      </c>
      <c r="M111" s="46" t="s">
        <v>1329</v>
      </c>
      <c r="N111" s="45">
        <v>1</v>
      </c>
      <c r="O111" s="46" t="s">
        <v>1330</v>
      </c>
      <c r="P111" s="42" t="s">
        <v>926</v>
      </c>
      <c r="Q111" s="46" t="s">
        <v>1331</v>
      </c>
      <c r="R111" s="222">
        <v>0</v>
      </c>
      <c r="S111" s="35" t="s">
        <v>1942</v>
      </c>
    </row>
    <row r="112" spans="2:19" s="224" customFormat="1" ht="99.75" x14ac:dyDescent="0.25">
      <c r="B112" s="35">
        <v>3</v>
      </c>
      <c r="C112" s="44" t="s">
        <v>1280</v>
      </c>
      <c r="D112" s="44">
        <v>1</v>
      </c>
      <c r="E112" s="44" t="s">
        <v>1281</v>
      </c>
      <c r="F112" s="44">
        <v>2</v>
      </c>
      <c r="G112" s="44" t="s">
        <v>1320</v>
      </c>
      <c r="H112" s="45" t="s">
        <v>85</v>
      </c>
      <c r="I112" s="45" t="s">
        <v>1321</v>
      </c>
      <c r="J112" s="45">
        <v>20222301101523</v>
      </c>
      <c r="K112" s="44" t="s">
        <v>638</v>
      </c>
      <c r="L112" s="242">
        <v>550002022</v>
      </c>
      <c r="M112" s="46" t="s">
        <v>1329</v>
      </c>
      <c r="N112" s="45">
        <v>1</v>
      </c>
      <c r="O112" s="46" t="s">
        <v>1330</v>
      </c>
      <c r="P112" s="42" t="s">
        <v>926</v>
      </c>
      <c r="Q112" s="46" t="s">
        <v>1331</v>
      </c>
      <c r="R112" s="222">
        <v>0.35</v>
      </c>
      <c r="S112" s="35" t="s">
        <v>1943</v>
      </c>
    </row>
    <row r="113" spans="2:19" s="224" customFormat="1" ht="71.25" x14ac:dyDescent="0.25">
      <c r="B113" s="35">
        <v>3</v>
      </c>
      <c r="C113" s="44" t="s">
        <v>1280</v>
      </c>
      <c r="D113" s="44">
        <v>1</v>
      </c>
      <c r="E113" s="44" t="s">
        <v>1281</v>
      </c>
      <c r="F113" s="44">
        <v>2</v>
      </c>
      <c r="G113" s="44" t="s">
        <v>1320</v>
      </c>
      <c r="H113" s="45" t="s">
        <v>85</v>
      </c>
      <c r="I113" s="45" t="s">
        <v>1332</v>
      </c>
      <c r="J113" s="45">
        <v>20222301101524</v>
      </c>
      <c r="K113" s="44" t="s">
        <v>615</v>
      </c>
      <c r="L113" s="242">
        <v>92687806</v>
      </c>
      <c r="M113" s="46" t="s">
        <v>1333</v>
      </c>
      <c r="N113" s="45">
        <v>100</v>
      </c>
      <c r="O113" s="46" t="s">
        <v>1334</v>
      </c>
      <c r="P113" s="46" t="s">
        <v>955</v>
      </c>
      <c r="Q113" s="46" t="s">
        <v>1335</v>
      </c>
      <c r="R113" s="222">
        <v>33</v>
      </c>
      <c r="S113" s="35" t="s">
        <v>1944</v>
      </c>
    </row>
    <row r="114" spans="2:19" s="224" customFormat="1" ht="71.25" x14ac:dyDescent="0.25">
      <c r="B114" s="35">
        <v>3</v>
      </c>
      <c r="C114" s="44" t="s">
        <v>1280</v>
      </c>
      <c r="D114" s="44">
        <v>1</v>
      </c>
      <c r="E114" s="44" t="s">
        <v>1281</v>
      </c>
      <c r="F114" s="44">
        <v>2</v>
      </c>
      <c r="G114" s="44" t="s">
        <v>1320</v>
      </c>
      <c r="H114" s="45" t="s">
        <v>85</v>
      </c>
      <c r="I114" s="45" t="s">
        <v>1332</v>
      </c>
      <c r="J114" s="45">
        <v>20222301101524</v>
      </c>
      <c r="K114" s="44" t="s">
        <v>620</v>
      </c>
      <c r="L114" s="242">
        <v>2006271904</v>
      </c>
      <c r="M114" s="46" t="s">
        <v>1336</v>
      </c>
      <c r="N114" s="45">
        <v>3000</v>
      </c>
      <c r="O114" s="46" t="s">
        <v>1337</v>
      </c>
      <c r="P114" s="46" t="s">
        <v>1338</v>
      </c>
      <c r="Q114" s="46" t="s">
        <v>1339</v>
      </c>
      <c r="R114" s="222">
        <v>331</v>
      </c>
      <c r="S114" s="35" t="s">
        <v>1945</v>
      </c>
    </row>
    <row r="115" spans="2:19" s="224" customFormat="1" ht="71.25" x14ac:dyDescent="0.25">
      <c r="B115" s="35">
        <v>3</v>
      </c>
      <c r="C115" s="44" t="s">
        <v>1280</v>
      </c>
      <c r="D115" s="44">
        <v>1</v>
      </c>
      <c r="E115" s="44" t="s">
        <v>1281</v>
      </c>
      <c r="F115" s="44">
        <v>2</v>
      </c>
      <c r="G115" s="44" t="s">
        <v>1320</v>
      </c>
      <c r="H115" s="45" t="s">
        <v>85</v>
      </c>
      <c r="I115" s="45" t="s">
        <v>1332</v>
      </c>
      <c r="J115" s="45">
        <v>20222301101524</v>
      </c>
      <c r="K115" s="44" t="s">
        <v>622</v>
      </c>
      <c r="L115" s="242">
        <v>0</v>
      </c>
      <c r="M115" s="46" t="s">
        <v>1340</v>
      </c>
      <c r="N115" s="45">
        <v>1</v>
      </c>
      <c r="O115" s="46" t="s">
        <v>1341</v>
      </c>
      <c r="P115" s="46" t="s">
        <v>926</v>
      </c>
      <c r="Q115" s="46" t="s">
        <v>1342</v>
      </c>
      <c r="R115" s="222">
        <v>0</v>
      </c>
      <c r="S115" s="35" t="s">
        <v>1946</v>
      </c>
    </row>
    <row r="116" spans="2:19" s="224" customFormat="1" ht="85.5" x14ac:dyDescent="0.25">
      <c r="B116" s="35">
        <v>3</v>
      </c>
      <c r="C116" s="44" t="s">
        <v>1280</v>
      </c>
      <c r="D116" s="44">
        <v>1</v>
      </c>
      <c r="E116" s="44" t="s">
        <v>1281</v>
      </c>
      <c r="F116" s="44">
        <v>2</v>
      </c>
      <c r="G116" s="44" t="s">
        <v>1320</v>
      </c>
      <c r="H116" s="45" t="s">
        <v>85</v>
      </c>
      <c r="I116" s="45" t="s">
        <v>1332</v>
      </c>
      <c r="J116" s="45">
        <v>20222301101524</v>
      </c>
      <c r="K116" s="44" t="s">
        <v>623</v>
      </c>
      <c r="L116" s="242">
        <v>0</v>
      </c>
      <c r="M116" s="46" t="s">
        <v>1343</v>
      </c>
      <c r="N116" s="45">
        <v>100</v>
      </c>
      <c r="O116" s="46" t="s">
        <v>1344</v>
      </c>
      <c r="P116" s="46" t="s">
        <v>955</v>
      </c>
      <c r="Q116" s="46" t="s">
        <v>1345</v>
      </c>
      <c r="R116" s="222">
        <v>0</v>
      </c>
      <c r="S116" s="35" t="s">
        <v>1946</v>
      </c>
    </row>
    <row r="117" spans="2:19" s="224" customFormat="1" ht="71.25" x14ac:dyDescent="0.25">
      <c r="B117" s="35">
        <v>3</v>
      </c>
      <c r="C117" s="44" t="s">
        <v>1280</v>
      </c>
      <c r="D117" s="44">
        <v>1</v>
      </c>
      <c r="E117" s="44" t="s">
        <v>1281</v>
      </c>
      <c r="F117" s="44">
        <v>2</v>
      </c>
      <c r="G117" s="44" t="s">
        <v>1320</v>
      </c>
      <c r="H117" s="45" t="s">
        <v>85</v>
      </c>
      <c r="I117" s="45" t="s">
        <v>1332</v>
      </c>
      <c r="J117" s="45">
        <v>20222301101524</v>
      </c>
      <c r="K117" s="44" t="s">
        <v>627</v>
      </c>
      <c r="L117" s="242">
        <v>20854887</v>
      </c>
      <c r="M117" s="46" t="s">
        <v>1349</v>
      </c>
      <c r="N117" s="45">
        <v>1</v>
      </c>
      <c r="O117" s="46" t="s">
        <v>1350</v>
      </c>
      <c r="P117" s="46" t="s">
        <v>926</v>
      </c>
      <c r="Q117" s="46" t="s">
        <v>1351</v>
      </c>
      <c r="R117" s="222">
        <v>1</v>
      </c>
      <c r="S117" s="35" t="s">
        <v>1947</v>
      </c>
    </row>
    <row r="118" spans="2:19" s="224" customFormat="1" ht="71.25" x14ac:dyDescent="0.25">
      <c r="B118" s="35">
        <v>3</v>
      </c>
      <c r="C118" s="44" t="s">
        <v>1280</v>
      </c>
      <c r="D118" s="44">
        <v>1</v>
      </c>
      <c r="E118" s="44" t="s">
        <v>1281</v>
      </c>
      <c r="F118" s="44">
        <v>2</v>
      </c>
      <c r="G118" s="44" t="s">
        <v>1320</v>
      </c>
      <c r="H118" s="45" t="s">
        <v>85</v>
      </c>
      <c r="I118" s="45" t="s">
        <v>1332</v>
      </c>
      <c r="J118" s="45">
        <v>20222301101524</v>
      </c>
      <c r="K118" s="44" t="s">
        <v>629</v>
      </c>
      <c r="L118" s="242">
        <v>1111714874</v>
      </c>
      <c r="M118" s="46" t="s">
        <v>1352</v>
      </c>
      <c r="N118" s="45">
        <v>1</v>
      </c>
      <c r="O118" s="46" t="s">
        <v>1353</v>
      </c>
      <c r="P118" s="46" t="s">
        <v>926</v>
      </c>
      <c r="Q118" s="46" t="s">
        <v>1354</v>
      </c>
      <c r="R118" s="222">
        <v>1</v>
      </c>
      <c r="S118" s="35" t="s">
        <v>1948</v>
      </c>
    </row>
    <row r="119" spans="2:19" s="224" customFormat="1" ht="85.5" x14ac:dyDescent="0.25">
      <c r="B119" s="35">
        <v>3</v>
      </c>
      <c r="C119" s="44" t="s">
        <v>1280</v>
      </c>
      <c r="D119" s="44">
        <v>1</v>
      </c>
      <c r="E119" s="44" t="s">
        <v>1281</v>
      </c>
      <c r="F119" s="44">
        <v>2</v>
      </c>
      <c r="G119" s="44" t="s">
        <v>1320</v>
      </c>
      <c r="H119" s="45" t="s">
        <v>85</v>
      </c>
      <c r="I119" s="45" t="s">
        <v>1332</v>
      </c>
      <c r="J119" s="45">
        <v>20222301101524</v>
      </c>
      <c r="K119" s="44" t="s">
        <v>625</v>
      </c>
      <c r="L119" s="242">
        <v>690012974</v>
      </c>
      <c r="M119" s="46" t="s">
        <v>1346</v>
      </c>
      <c r="N119" s="45">
        <v>100</v>
      </c>
      <c r="O119" s="46" t="s">
        <v>1347</v>
      </c>
      <c r="P119" s="46" t="s">
        <v>955</v>
      </c>
      <c r="Q119" s="46" t="s">
        <v>1348</v>
      </c>
      <c r="R119" s="222">
        <v>40</v>
      </c>
      <c r="S119" s="35" t="s">
        <v>1949</v>
      </c>
    </row>
    <row r="120" spans="2:19" s="224" customFormat="1" ht="84.75" customHeight="1" x14ac:dyDescent="0.25">
      <c r="B120" s="35">
        <v>3</v>
      </c>
      <c r="C120" s="44" t="s">
        <v>1280</v>
      </c>
      <c r="D120" s="44">
        <v>1</v>
      </c>
      <c r="E120" s="44" t="s">
        <v>1281</v>
      </c>
      <c r="F120" s="44">
        <v>2</v>
      </c>
      <c r="G120" s="44" t="s">
        <v>1320</v>
      </c>
      <c r="H120" s="45" t="s">
        <v>85</v>
      </c>
      <c r="I120" s="45" t="s">
        <v>1355</v>
      </c>
      <c r="J120" s="45">
        <v>20222301101525</v>
      </c>
      <c r="K120" s="44" t="s">
        <v>1792</v>
      </c>
      <c r="L120" s="242">
        <v>850949221</v>
      </c>
      <c r="M120" s="46" t="s">
        <v>1792</v>
      </c>
      <c r="N120" s="45">
        <v>1</v>
      </c>
      <c r="O120" s="46" t="s">
        <v>1793</v>
      </c>
      <c r="P120" s="42" t="s">
        <v>926</v>
      </c>
      <c r="Q120" s="46" t="s">
        <v>1794</v>
      </c>
      <c r="R120" s="222">
        <v>1</v>
      </c>
      <c r="S120" s="35" t="s">
        <v>1950</v>
      </c>
    </row>
    <row r="121" spans="2:19" s="224" customFormat="1" ht="99.75" x14ac:dyDescent="0.25">
      <c r="B121" s="35">
        <v>3</v>
      </c>
      <c r="C121" s="44" t="s">
        <v>1280</v>
      </c>
      <c r="D121" s="44">
        <v>2</v>
      </c>
      <c r="E121" s="44" t="s">
        <v>1356</v>
      </c>
      <c r="F121" s="44">
        <v>1</v>
      </c>
      <c r="G121" s="44" t="s">
        <v>1357</v>
      </c>
      <c r="H121" s="45" t="s">
        <v>85</v>
      </c>
      <c r="I121" s="45" t="s">
        <v>97</v>
      </c>
      <c r="J121" s="45">
        <v>20222301101526</v>
      </c>
      <c r="K121" s="44" t="s">
        <v>1358</v>
      </c>
      <c r="L121" s="242">
        <v>18210955</v>
      </c>
      <c r="M121" s="46" t="s">
        <v>1359</v>
      </c>
      <c r="N121" s="45">
        <v>1</v>
      </c>
      <c r="O121" s="46" t="s">
        <v>1360</v>
      </c>
      <c r="P121" s="46" t="s">
        <v>926</v>
      </c>
      <c r="Q121" s="46" t="s">
        <v>1361</v>
      </c>
      <c r="R121" s="222">
        <v>0.8</v>
      </c>
      <c r="S121" s="35" t="s">
        <v>1951</v>
      </c>
    </row>
    <row r="122" spans="2:19" s="224" customFormat="1" ht="99.75" x14ac:dyDescent="0.25">
      <c r="B122" s="35">
        <v>3</v>
      </c>
      <c r="C122" s="44" t="s">
        <v>1280</v>
      </c>
      <c r="D122" s="44">
        <v>2</v>
      </c>
      <c r="E122" s="44" t="s">
        <v>1356</v>
      </c>
      <c r="F122" s="44">
        <v>1</v>
      </c>
      <c r="G122" s="44" t="s">
        <v>1357</v>
      </c>
      <c r="H122" s="45" t="s">
        <v>85</v>
      </c>
      <c r="I122" s="45" t="s">
        <v>97</v>
      </c>
      <c r="J122" s="45">
        <v>20222301101526</v>
      </c>
      <c r="K122" s="44" t="s">
        <v>1362</v>
      </c>
      <c r="L122" s="242">
        <v>9105477</v>
      </c>
      <c r="M122" s="46" t="s">
        <v>1363</v>
      </c>
      <c r="N122" s="45">
        <v>1</v>
      </c>
      <c r="O122" s="46" t="s">
        <v>1364</v>
      </c>
      <c r="P122" s="46" t="s">
        <v>926</v>
      </c>
      <c r="Q122" s="46" t="s">
        <v>1365</v>
      </c>
      <c r="R122" s="222">
        <v>1</v>
      </c>
      <c r="S122" s="35" t="s">
        <v>1952</v>
      </c>
    </row>
    <row r="123" spans="2:19" s="224" customFormat="1" ht="99.75" x14ac:dyDescent="0.25">
      <c r="B123" s="35">
        <v>3</v>
      </c>
      <c r="C123" s="44" t="s">
        <v>1280</v>
      </c>
      <c r="D123" s="44">
        <v>2</v>
      </c>
      <c r="E123" s="44" t="s">
        <v>1356</v>
      </c>
      <c r="F123" s="44">
        <v>1</v>
      </c>
      <c r="G123" s="44" t="s">
        <v>1357</v>
      </c>
      <c r="H123" s="45" t="s">
        <v>85</v>
      </c>
      <c r="I123" s="45" t="s">
        <v>97</v>
      </c>
      <c r="J123" s="45">
        <v>20222301101526</v>
      </c>
      <c r="K123" s="44" t="s">
        <v>1366</v>
      </c>
      <c r="L123" s="242">
        <v>4552739</v>
      </c>
      <c r="M123" s="46" t="s">
        <v>1367</v>
      </c>
      <c r="N123" s="45">
        <v>1</v>
      </c>
      <c r="O123" s="46" t="s">
        <v>1368</v>
      </c>
      <c r="P123" s="46" t="s">
        <v>926</v>
      </c>
      <c r="Q123" s="46" t="s">
        <v>1369</v>
      </c>
      <c r="R123" s="222">
        <v>0.5</v>
      </c>
      <c r="S123" s="35" t="s">
        <v>1953</v>
      </c>
    </row>
    <row r="124" spans="2:19" s="224" customFormat="1" ht="99.75" x14ac:dyDescent="0.25">
      <c r="B124" s="35">
        <v>3</v>
      </c>
      <c r="C124" s="44" t="s">
        <v>1280</v>
      </c>
      <c r="D124" s="44">
        <v>2</v>
      </c>
      <c r="E124" s="44" t="s">
        <v>1356</v>
      </c>
      <c r="F124" s="44">
        <v>1</v>
      </c>
      <c r="G124" s="44" t="s">
        <v>1357</v>
      </c>
      <c r="H124" s="45" t="s">
        <v>85</v>
      </c>
      <c r="I124" s="45" t="s">
        <v>97</v>
      </c>
      <c r="J124" s="45">
        <v>20222301101526</v>
      </c>
      <c r="K124" s="44" t="s">
        <v>1370</v>
      </c>
      <c r="L124" s="242">
        <v>4552739</v>
      </c>
      <c r="M124" s="46" t="s">
        <v>1371</v>
      </c>
      <c r="N124" s="45">
        <v>1</v>
      </c>
      <c r="O124" s="46" t="s">
        <v>1372</v>
      </c>
      <c r="P124" s="46" t="s">
        <v>926</v>
      </c>
      <c r="Q124" s="46" t="s">
        <v>1373</v>
      </c>
      <c r="R124" s="222">
        <v>0.95</v>
      </c>
      <c r="S124" s="35" t="s">
        <v>1954</v>
      </c>
    </row>
    <row r="125" spans="2:19" s="224" customFormat="1" ht="128.25" x14ac:dyDescent="0.25">
      <c r="B125" s="35">
        <v>3</v>
      </c>
      <c r="C125" s="44" t="s">
        <v>1280</v>
      </c>
      <c r="D125" s="44">
        <v>2</v>
      </c>
      <c r="E125" s="44" t="s">
        <v>1356</v>
      </c>
      <c r="F125" s="44">
        <v>1</v>
      </c>
      <c r="G125" s="44" t="s">
        <v>1357</v>
      </c>
      <c r="H125" s="45" t="s">
        <v>85</v>
      </c>
      <c r="I125" s="45" t="s">
        <v>97</v>
      </c>
      <c r="J125" s="45">
        <v>20222301101526</v>
      </c>
      <c r="K125" s="44" t="s">
        <v>1374</v>
      </c>
      <c r="L125" s="242">
        <v>4552739</v>
      </c>
      <c r="M125" s="46" t="s">
        <v>1375</v>
      </c>
      <c r="N125" s="45">
        <v>10</v>
      </c>
      <c r="O125" s="46" t="s">
        <v>1376</v>
      </c>
      <c r="P125" s="46" t="s">
        <v>955</v>
      </c>
      <c r="Q125" s="46" t="s">
        <v>1377</v>
      </c>
      <c r="R125" s="222">
        <v>11</v>
      </c>
      <c r="S125" s="35" t="s">
        <v>1955</v>
      </c>
    </row>
    <row r="126" spans="2:19" s="224" customFormat="1" ht="99.75" x14ac:dyDescent="0.25">
      <c r="B126" s="35">
        <v>3</v>
      </c>
      <c r="C126" s="44" t="s">
        <v>1280</v>
      </c>
      <c r="D126" s="44">
        <v>2</v>
      </c>
      <c r="E126" s="44" t="s">
        <v>1356</v>
      </c>
      <c r="F126" s="44">
        <v>1</v>
      </c>
      <c r="G126" s="44" t="s">
        <v>1357</v>
      </c>
      <c r="H126" s="45" t="s">
        <v>85</v>
      </c>
      <c r="I126" s="45" t="s">
        <v>97</v>
      </c>
      <c r="J126" s="45">
        <v>20222301101526</v>
      </c>
      <c r="K126" s="44" t="s">
        <v>1378</v>
      </c>
      <c r="L126" s="242">
        <v>2276369</v>
      </c>
      <c r="M126" s="46" t="s">
        <v>1379</v>
      </c>
      <c r="N126" s="45">
        <v>1</v>
      </c>
      <c r="O126" s="46" t="s">
        <v>1380</v>
      </c>
      <c r="P126" s="46" t="s">
        <v>926</v>
      </c>
      <c r="Q126" s="46" t="s">
        <v>1381</v>
      </c>
      <c r="R126" s="222">
        <v>0.89999999999999991</v>
      </c>
      <c r="S126" s="35" t="s">
        <v>1956</v>
      </c>
    </row>
    <row r="127" spans="2:19" s="224" customFormat="1" ht="99.75" x14ac:dyDescent="0.25">
      <c r="B127" s="35">
        <v>3</v>
      </c>
      <c r="C127" s="44" t="s">
        <v>1280</v>
      </c>
      <c r="D127" s="44">
        <v>2</v>
      </c>
      <c r="E127" s="44" t="s">
        <v>1356</v>
      </c>
      <c r="F127" s="44">
        <v>1</v>
      </c>
      <c r="G127" s="44" t="s">
        <v>1357</v>
      </c>
      <c r="H127" s="45" t="s">
        <v>85</v>
      </c>
      <c r="I127" s="45" t="s">
        <v>97</v>
      </c>
      <c r="J127" s="45">
        <v>20222301101526</v>
      </c>
      <c r="K127" s="44" t="s">
        <v>1382</v>
      </c>
      <c r="L127" s="242">
        <v>2276369</v>
      </c>
      <c r="M127" s="46" t="s">
        <v>1383</v>
      </c>
      <c r="N127" s="45">
        <v>10</v>
      </c>
      <c r="O127" s="46" t="s">
        <v>1384</v>
      </c>
      <c r="P127" s="46" t="s">
        <v>955</v>
      </c>
      <c r="Q127" s="46" t="s">
        <v>1385</v>
      </c>
      <c r="R127" s="222">
        <v>6</v>
      </c>
      <c r="S127" s="35" t="s">
        <v>1957</v>
      </c>
    </row>
    <row r="128" spans="2:19" s="224" customFormat="1" ht="99.75" x14ac:dyDescent="0.25">
      <c r="B128" s="35">
        <v>3</v>
      </c>
      <c r="C128" s="44" t="s">
        <v>1280</v>
      </c>
      <c r="D128" s="44">
        <v>2</v>
      </c>
      <c r="E128" s="44" t="s">
        <v>1356</v>
      </c>
      <c r="F128" s="44">
        <v>1</v>
      </c>
      <c r="G128" s="44" t="s">
        <v>1357</v>
      </c>
      <c r="H128" s="45" t="s">
        <v>85</v>
      </c>
      <c r="I128" s="45" t="s">
        <v>97</v>
      </c>
      <c r="J128" s="45">
        <v>20222301101526</v>
      </c>
      <c r="K128" s="44" t="s">
        <v>1386</v>
      </c>
      <c r="L128" s="242">
        <v>2276369</v>
      </c>
      <c r="M128" s="46" t="s">
        <v>1387</v>
      </c>
      <c r="N128" s="45">
        <v>1</v>
      </c>
      <c r="O128" s="46" t="s">
        <v>1388</v>
      </c>
      <c r="P128" s="46" t="s">
        <v>926</v>
      </c>
      <c r="Q128" s="46" t="s">
        <v>1389</v>
      </c>
      <c r="R128" s="222">
        <v>0.7</v>
      </c>
      <c r="S128" s="35" t="s">
        <v>1958</v>
      </c>
    </row>
    <row r="129" spans="2:19" s="223" customFormat="1" ht="85.5" x14ac:dyDescent="0.25">
      <c r="B129" s="35">
        <v>3</v>
      </c>
      <c r="C129" s="44" t="s">
        <v>1280</v>
      </c>
      <c r="D129" s="44">
        <v>2</v>
      </c>
      <c r="E129" s="44" t="s">
        <v>1356</v>
      </c>
      <c r="F129" s="44">
        <v>1</v>
      </c>
      <c r="G129" s="44" t="s">
        <v>1357</v>
      </c>
      <c r="H129" s="45" t="s">
        <v>109</v>
      </c>
      <c r="I129" s="45" t="s">
        <v>107</v>
      </c>
      <c r="J129" s="45">
        <v>20222301102528</v>
      </c>
      <c r="K129" s="44" t="s">
        <v>845</v>
      </c>
      <c r="L129" s="239">
        <v>2000000</v>
      </c>
      <c r="M129" s="42" t="s">
        <v>1390</v>
      </c>
      <c r="N129" s="41">
        <v>100</v>
      </c>
      <c r="O129" s="42" t="s">
        <v>1391</v>
      </c>
      <c r="P129" s="42" t="s">
        <v>955</v>
      </c>
      <c r="Q129" s="42" t="s">
        <v>1392</v>
      </c>
      <c r="R129" s="221">
        <v>30</v>
      </c>
      <c r="S129" s="68" t="s">
        <v>1959</v>
      </c>
    </row>
    <row r="130" spans="2:19" s="223" customFormat="1" ht="85.5" x14ac:dyDescent="0.25">
      <c r="B130" s="35">
        <v>3</v>
      </c>
      <c r="C130" s="44" t="s">
        <v>1280</v>
      </c>
      <c r="D130" s="44">
        <v>2</v>
      </c>
      <c r="E130" s="44" t="s">
        <v>1356</v>
      </c>
      <c r="F130" s="44">
        <v>1</v>
      </c>
      <c r="G130" s="44" t="s">
        <v>1357</v>
      </c>
      <c r="H130" s="45" t="s">
        <v>109</v>
      </c>
      <c r="I130" s="45" t="s">
        <v>107</v>
      </c>
      <c r="J130" s="45">
        <v>20222301102528</v>
      </c>
      <c r="K130" s="44" t="s">
        <v>835</v>
      </c>
      <c r="L130" s="239">
        <v>1187659</v>
      </c>
      <c r="M130" s="42" t="s">
        <v>1393</v>
      </c>
      <c r="N130" s="41">
        <v>100</v>
      </c>
      <c r="O130" s="42" t="s">
        <v>836</v>
      </c>
      <c r="P130" s="42" t="s">
        <v>955</v>
      </c>
      <c r="Q130" s="42" t="s">
        <v>1394</v>
      </c>
      <c r="R130" s="221">
        <v>0</v>
      </c>
      <c r="S130" s="68" t="s">
        <v>1960</v>
      </c>
    </row>
    <row r="131" spans="2:19" s="223" customFormat="1" ht="85.5" x14ac:dyDescent="0.25">
      <c r="B131" s="35">
        <v>3</v>
      </c>
      <c r="C131" s="44" t="s">
        <v>1280</v>
      </c>
      <c r="D131" s="44">
        <v>2</v>
      </c>
      <c r="E131" s="44" t="s">
        <v>1356</v>
      </c>
      <c r="F131" s="44">
        <v>1</v>
      </c>
      <c r="G131" s="44" t="s">
        <v>1357</v>
      </c>
      <c r="H131" s="45" t="s">
        <v>109</v>
      </c>
      <c r="I131" s="45" t="s">
        <v>107</v>
      </c>
      <c r="J131" s="45">
        <v>20222301102528</v>
      </c>
      <c r="K131" s="44" t="s">
        <v>1395</v>
      </c>
      <c r="L131" s="239">
        <v>3600000</v>
      </c>
      <c r="M131" s="42" t="s">
        <v>1396</v>
      </c>
      <c r="N131" s="41">
        <v>100</v>
      </c>
      <c r="O131" s="42" t="s">
        <v>1397</v>
      </c>
      <c r="P131" s="42" t="s">
        <v>955</v>
      </c>
      <c r="Q131" s="42" t="s">
        <v>1398</v>
      </c>
      <c r="R131" s="221">
        <v>90</v>
      </c>
      <c r="S131" s="68" t="s">
        <v>1961</v>
      </c>
    </row>
    <row r="132" spans="2:19" s="223" customFormat="1" ht="85.5" x14ac:dyDescent="0.25">
      <c r="B132" s="35">
        <v>3</v>
      </c>
      <c r="C132" s="44" t="s">
        <v>1280</v>
      </c>
      <c r="D132" s="44">
        <v>2</v>
      </c>
      <c r="E132" s="44" t="s">
        <v>1356</v>
      </c>
      <c r="F132" s="44">
        <v>1</v>
      </c>
      <c r="G132" s="44" t="s">
        <v>1357</v>
      </c>
      <c r="H132" s="45" t="s">
        <v>109</v>
      </c>
      <c r="I132" s="45" t="s">
        <v>107</v>
      </c>
      <c r="J132" s="45">
        <v>20222301102528</v>
      </c>
      <c r="K132" s="44" t="s">
        <v>1399</v>
      </c>
      <c r="L132" s="239">
        <v>33000000</v>
      </c>
      <c r="M132" s="42" t="s">
        <v>1400</v>
      </c>
      <c r="N132" s="41">
        <v>100</v>
      </c>
      <c r="O132" s="42" t="s">
        <v>1401</v>
      </c>
      <c r="P132" s="42" t="s">
        <v>955</v>
      </c>
      <c r="Q132" s="42" t="s">
        <v>1402</v>
      </c>
      <c r="R132" s="221">
        <v>100</v>
      </c>
      <c r="S132" s="68" t="s">
        <v>1795</v>
      </c>
    </row>
    <row r="133" spans="2:19" s="223" customFormat="1" ht="85.5" x14ac:dyDescent="0.25">
      <c r="B133" s="35">
        <v>3</v>
      </c>
      <c r="C133" s="44" t="s">
        <v>1280</v>
      </c>
      <c r="D133" s="44">
        <v>2</v>
      </c>
      <c r="E133" s="44" t="s">
        <v>1356</v>
      </c>
      <c r="F133" s="44">
        <v>1</v>
      </c>
      <c r="G133" s="44" t="s">
        <v>1357</v>
      </c>
      <c r="H133" s="45" t="s">
        <v>109</v>
      </c>
      <c r="I133" s="45" t="s">
        <v>107</v>
      </c>
      <c r="J133" s="45">
        <v>20222301102528</v>
      </c>
      <c r="K133" s="44" t="s">
        <v>1403</v>
      </c>
      <c r="L133" s="239">
        <v>2000000</v>
      </c>
      <c r="M133" s="42" t="s">
        <v>1404</v>
      </c>
      <c r="N133" s="41">
        <v>100</v>
      </c>
      <c r="O133" s="42" t="s">
        <v>1405</v>
      </c>
      <c r="P133" s="42" t="s">
        <v>955</v>
      </c>
      <c r="Q133" s="42" t="s">
        <v>1402</v>
      </c>
      <c r="R133" s="221">
        <v>90</v>
      </c>
      <c r="S133" s="68" t="s">
        <v>1962</v>
      </c>
    </row>
    <row r="134" spans="2:19" s="223" customFormat="1" ht="85.5" x14ac:dyDescent="0.25">
      <c r="B134" s="35">
        <v>3</v>
      </c>
      <c r="C134" s="44" t="s">
        <v>1280</v>
      </c>
      <c r="D134" s="44">
        <v>2</v>
      </c>
      <c r="E134" s="44" t="s">
        <v>1356</v>
      </c>
      <c r="F134" s="44">
        <v>1</v>
      </c>
      <c r="G134" s="44" t="s">
        <v>1357</v>
      </c>
      <c r="H134" s="45" t="s">
        <v>109</v>
      </c>
      <c r="I134" s="45" t="s">
        <v>107</v>
      </c>
      <c r="J134" s="45">
        <v>20222301102528</v>
      </c>
      <c r="K134" s="44" t="s">
        <v>1406</v>
      </c>
      <c r="L134" s="239">
        <v>143750000</v>
      </c>
      <c r="M134" s="42" t="s">
        <v>1407</v>
      </c>
      <c r="N134" s="41">
        <v>2</v>
      </c>
      <c r="O134" s="42" t="s">
        <v>1408</v>
      </c>
      <c r="P134" s="42" t="s">
        <v>926</v>
      </c>
      <c r="Q134" s="42" t="s">
        <v>1409</v>
      </c>
      <c r="R134" s="221">
        <v>2</v>
      </c>
      <c r="S134" s="68" t="s">
        <v>1795</v>
      </c>
    </row>
    <row r="135" spans="2:19" s="223" customFormat="1" ht="85.5" x14ac:dyDescent="0.25">
      <c r="B135" s="35">
        <v>3</v>
      </c>
      <c r="C135" s="44" t="s">
        <v>1280</v>
      </c>
      <c r="D135" s="44">
        <v>2</v>
      </c>
      <c r="E135" s="44" t="s">
        <v>1356</v>
      </c>
      <c r="F135" s="44">
        <v>1</v>
      </c>
      <c r="G135" s="44" t="s">
        <v>1357</v>
      </c>
      <c r="H135" s="45" t="s">
        <v>109</v>
      </c>
      <c r="I135" s="45" t="s">
        <v>107</v>
      </c>
      <c r="J135" s="45">
        <v>20222301102528</v>
      </c>
      <c r="K135" s="44" t="s">
        <v>1410</v>
      </c>
      <c r="L135" s="239">
        <v>50062341</v>
      </c>
      <c r="M135" s="42" t="s">
        <v>1411</v>
      </c>
      <c r="N135" s="41">
        <v>100</v>
      </c>
      <c r="O135" s="42" t="s">
        <v>1412</v>
      </c>
      <c r="P135" s="42" t="s">
        <v>955</v>
      </c>
      <c r="Q135" s="42" t="s">
        <v>1398</v>
      </c>
      <c r="R135" s="221">
        <v>100</v>
      </c>
      <c r="S135" s="68" t="s">
        <v>1963</v>
      </c>
    </row>
    <row r="136" spans="2:19" s="223" customFormat="1" ht="123.75" customHeight="1" x14ac:dyDescent="0.25">
      <c r="B136" s="35">
        <v>3</v>
      </c>
      <c r="C136" s="44" t="s">
        <v>1280</v>
      </c>
      <c r="D136" s="44">
        <v>2</v>
      </c>
      <c r="E136" s="44" t="s">
        <v>1356</v>
      </c>
      <c r="F136" s="41">
        <v>2</v>
      </c>
      <c r="G136" s="41" t="s">
        <v>1413</v>
      </c>
      <c r="H136" s="41" t="s">
        <v>1414</v>
      </c>
      <c r="I136" s="41" t="s">
        <v>105</v>
      </c>
      <c r="J136" s="41">
        <v>20222301103029</v>
      </c>
      <c r="K136" s="40" t="s">
        <v>1415</v>
      </c>
      <c r="L136" s="239">
        <v>47800000</v>
      </c>
      <c r="M136" s="42" t="s">
        <v>1798</v>
      </c>
      <c r="N136" s="41">
        <v>2</v>
      </c>
      <c r="O136" s="42" t="s">
        <v>1416</v>
      </c>
      <c r="P136" s="42" t="s">
        <v>926</v>
      </c>
      <c r="Q136" s="42" t="s">
        <v>1417</v>
      </c>
      <c r="R136" s="221">
        <v>2</v>
      </c>
      <c r="S136" s="68" t="s">
        <v>1796</v>
      </c>
    </row>
    <row r="137" spans="2:19" s="223" customFormat="1" ht="85.5" x14ac:dyDescent="0.25">
      <c r="B137" s="35">
        <v>3</v>
      </c>
      <c r="C137" s="44" t="s">
        <v>1280</v>
      </c>
      <c r="D137" s="44">
        <v>2</v>
      </c>
      <c r="E137" s="44" t="s">
        <v>1356</v>
      </c>
      <c r="F137" s="41">
        <v>2</v>
      </c>
      <c r="G137" s="41" t="s">
        <v>1413</v>
      </c>
      <c r="H137" s="41" t="s">
        <v>1414</v>
      </c>
      <c r="I137" s="41" t="s">
        <v>105</v>
      </c>
      <c r="J137" s="41">
        <v>20222301103029</v>
      </c>
      <c r="K137" s="40" t="s">
        <v>1418</v>
      </c>
      <c r="L137" s="239">
        <v>63000000</v>
      </c>
      <c r="M137" s="42" t="s">
        <v>1419</v>
      </c>
      <c r="N137" s="41">
        <v>3</v>
      </c>
      <c r="O137" s="42" t="s">
        <v>1420</v>
      </c>
      <c r="P137" s="42" t="s">
        <v>926</v>
      </c>
      <c r="Q137" s="42" t="s">
        <v>1421</v>
      </c>
      <c r="R137" s="221">
        <v>3</v>
      </c>
      <c r="S137" s="68" t="s">
        <v>1964</v>
      </c>
    </row>
    <row r="138" spans="2:19" s="223" customFormat="1" ht="85.5" x14ac:dyDescent="0.25">
      <c r="B138" s="35">
        <v>3</v>
      </c>
      <c r="C138" s="44" t="s">
        <v>1280</v>
      </c>
      <c r="D138" s="44">
        <v>2</v>
      </c>
      <c r="E138" s="44" t="s">
        <v>1356</v>
      </c>
      <c r="F138" s="41">
        <v>2</v>
      </c>
      <c r="G138" s="41" t="s">
        <v>1413</v>
      </c>
      <c r="H138" s="41" t="s">
        <v>1414</v>
      </c>
      <c r="I138" s="41" t="s">
        <v>105</v>
      </c>
      <c r="J138" s="41">
        <v>20222301103029</v>
      </c>
      <c r="K138" s="40" t="s">
        <v>1422</v>
      </c>
      <c r="L138" s="239">
        <v>20000000</v>
      </c>
      <c r="M138" s="42" t="s">
        <v>1423</v>
      </c>
      <c r="N138" s="41">
        <v>2</v>
      </c>
      <c r="O138" s="42" t="s">
        <v>1424</v>
      </c>
      <c r="P138" s="42" t="s">
        <v>926</v>
      </c>
      <c r="Q138" s="42" t="s">
        <v>1425</v>
      </c>
      <c r="R138" s="221">
        <v>2</v>
      </c>
      <c r="S138" s="68" t="s">
        <v>1965</v>
      </c>
    </row>
    <row r="139" spans="2:19" s="223" customFormat="1" ht="85.5" x14ac:dyDescent="0.25">
      <c r="B139" s="35">
        <v>3</v>
      </c>
      <c r="C139" s="44" t="s">
        <v>1280</v>
      </c>
      <c r="D139" s="44">
        <v>2</v>
      </c>
      <c r="E139" s="44" t="s">
        <v>1356</v>
      </c>
      <c r="F139" s="41">
        <v>2</v>
      </c>
      <c r="G139" s="41" t="s">
        <v>1413</v>
      </c>
      <c r="H139" s="41" t="s">
        <v>1414</v>
      </c>
      <c r="I139" s="41" t="s">
        <v>105</v>
      </c>
      <c r="J139" s="41">
        <v>20222301103029</v>
      </c>
      <c r="K139" s="40" t="s">
        <v>1426</v>
      </c>
      <c r="L139" s="239">
        <v>29999998</v>
      </c>
      <c r="M139" s="42" t="s">
        <v>1427</v>
      </c>
      <c r="N139" s="41">
        <v>1</v>
      </c>
      <c r="O139" s="42" t="s">
        <v>1427</v>
      </c>
      <c r="P139" s="42" t="s">
        <v>926</v>
      </c>
      <c r="Q139" s="42" t="s">
        <v>1428</v>
      </c>
      <c r="R139" s="221">
        <v>1</v>
      </c>
      <c r="S139" s="68" t="s">
        <v>1797</v>
      </c>
    </row>
    <row r="140" spans="2:19" s="223" customFormat="1" ht="85.5" x14ac:dyDescent="0.25">
      <c r="B140" s="35">
        <v>3</v>
      </c>
      <c r="C140" s="44" t="s">
        <v>1280</v>
      </c>
      <c r="D140" s="44">
        <v>2</v>
      </c>
      <c r="E140" s="44" t="s">
        <v>1356</v>
      </c>
      <c r="F140" s="41">
        <v>2</v>
      </c>
      <c r="G140" s="41" t="s">
        <v>1413</v>
      </c>
      <c r="H140" s="41" t="s">
        <v>1414</v>
      </c>
      <c r="I140" s="41" t="s">
        <v>105</v>
      </c>
      <c r="J140" s="41">
        <v>20222301103029</v>
      </c>
      <c r="K140" s="40" t="s">
        <v>1429</v>
      </c>
      <c r="L140" s="239">
        <v>10000000</v>
      </c>
      <c r="M140" s="42" t="s">
        <v>1430</v>
      </c>
      <c r="N140" s="41">
        <v>2</v>
      </c>
      <c r="O140" s="42" t="s">
        <v>1431</v>
      </c>
      <c r="P140" s="42" t="s">
        <v>926</v>
      </c>
      <c r="Q140" s="42" t="s">
        <v>1432</v>
      </c>
      <c r="R140" s="221">
        <v>2</v>
      </c>
      <c r="S140" s="68" t="s">
        <v>1799</v>
      </c>
    </row>
    <row r="141" spans="2:19" s="223" customFormat="1" ht="142.5" x14ac:dyDescent="0.25">
      <c r="B141" s="35">
        <v>3</v>
      </c>
      <c r="C141" s="44" t="s">
        <v>1280</v>
      </c>
      <c r="D141" s="44">
        <v>2</v>
      </c>
      <c r="E141" s="44" t="s">
        <v>1356</v>
      </c>
      <c r="F141" s="41">
        <v>2</v>
      </c>
      <c r="G141" s="41" t="s">
        <v>1413</v>
      </c>
      <c r="H141" s="41" t="s">
        <v>1414</v>
      </c>
      <c r="I141" s="41" t="s">
        <v>105</v>
      </c>
      <c r="J141" s="41">
        <v>20222301103029</v>
      </c>
      <c r="K141" s="40" t="s">
        <v>1433</v>
      </c>
      <c r="L141" s="239">
        <v>10000000</v>
      </c>
      <c r="M141" s="42" t="s">
        <v>1434</v>
      </c>
      <c r="N141" s="41">
        <v>4</v>
      </c>
      <c r="O141" s="42" t="s">
        <v>1435</v>
      </c>
      <c r="P141" s="42" t="s">
        <v>926</v>
      </c>
      <c r="Q141" s="42" t="s">
        <v>1436</v>
      </c>
      <c r="R141" s="221">
        <v>4</v>
      </c>
      <c r="S141" s="68" t="s">
        <v>1800</v>
      </c>
    </row>
    <row r="142" spans="2:19" s="223" customFormat="1" ht="85.5" x14ac:dyDescent="0.25">
      <c r="B142" s="35">
        <v>3</v>
      </c>
      <c r="C142" s="44" t="s">
        <v>1280</v>
      </c>
      <c r="D142" s="44">
        <v>2</v>
      </c>
      <c r="E142" s="44" t="s">
        <v>1356</v>
      </c>
      <c r="F142" s="41">
        <v>2</v>
      </c>
      <c r="G142" s="41" t="s">
        <v>1413</v>
      </c>
      <c r="H142" s="41" t="s">
        <v>1414</v>
      </c>
      <c r="I142" s="41" t="s">
        <v>105</v>
      </c>
      <c r="J142" s="41">
        <v>20222301103029</v>
      </c>
      <c r="K142" s="40" t="s">
        <v>1437</v>
      </c>
      <c r="L142" s="239">
        <v>74200002</v>
      </c>
      <c r="M142" s="42" t="s">
        <v>1438</v>
      </c>
      <c r="N142" s="41">
        <v>1</v>
      </c>
      <c r="O142" s="42" t="s">
        <v>1439</v>
      </c>
      <c r="P142" s="42" t="s">
        <v>926</v>
      </c>
      <c r="Q142" s="42" t="s">
        <v>1440</v>
      </c>
      <c r="R142" s="221">
        <v>1</v>
      </c>
      <c r="S142" s="68" t="s">
        <v>1801</v>
      </c>
    </row>
    <row r="143" spans="2:19" s="225" customFormat="1" x14ac:dyDescent="0.25">
      <c r="C143" s="47"/>
      <c r="D143" s="47"/>
      <c r="E143" s="47"/>
      <c r="F143" s="47"/>
      <c r="G143" s="47"/>
      <c r="H143" s="47"/>
      <c r="I143" s="47"/>
      <c r="J143" s="243"/>
      <c r="K143" s="38"/>
      <c r="L143" s="244">
        <f>SUM(L8:L142)</f>
        <v>21105970135</v>
      </c>
      <c r="M143" s="245"/>
      <c r="N143" s="236"/>
      <c r="O143" s="245"/>
      <c r="P143" s="245"/>
      <c r="Q143" s="245"/>
      <c r="R143" s="47"/>
    </row>
    <row r="144" spans="2:19" s="225" customFormat="1" ht="14.25" x14ac:dyDescent="0.25">
      <c r="C144" s="47"/>
      <c r="D144" s="47"/>
      <c r="E144" s="47"/>
      <c r="F144" s="47"/>
      <c r="G144" s="47"/>
      <c r="H144" s="47"/>
      <c r="I144" s="47"/>
      <c r="J144" s="243"/>
      <c r="K144" s="38"/>
      <c r="L144" s="245"/>
      <c r="M144" s="245"/>
      <c r="N144" s="236"/>
      <c r="O144" s="245"/>
      <c r="P144" s="245"/>
      <c r="Q144" s="245"/>
      <c r="R144" s="47"/>
    </row>
    <row r="145" spans="2:18" s="226" customFormat="1" ht="14.25" x14ac:dyDescent="0.25">
      <c r="C145" s="48"/>
      <c r="D145" s="48"/>
      <c r="E145" s="48"/>
      <c r="F145" s="48"/>
      <c r="G145" s="48"/>
      <c r="H145" s="48"/>
      <c r="I145" s="48"/>
      <c r="J145" s="243"/>
      <c r="K145" s="43"/>
      <c r="L145" s="245"/>
      <c r="M145" s="245"/>
      <c r="N145" s="236"/>
      <c r="O145" s="245"/>
      <c r="P145" s="245"/>
      <c r="Q145" s="245"/>
      <c r="R145" s="48"/>
    </row>
    <row r="146" spans="2:18" s="226" customFormat="1" ht="14.25" x14ac:dyDescent="0.25">
      <c r="C146" s="48"/>
      <c r="D146" s="48"/>
      <c r="E146" s="48"/>
      <c r="F146" s="48"/>
      <c r="G146" s="48"/>
      <c r="H146" s="48"/>
      <c r="I146" s="48"/>
      <c r="J146" s="243"/>
      <c r="K146" s="43"/>
      <c r="L146" s="245"/>
      <c r="M146" s="245"/>
      <c r="N146" s="236"/>
      <c r="O146" s="245"/>
      <c r="P146" s="245"/>
      <c r="Q146" s="245"/>
      <c r="R146" s="48"/>
    </row>
    <row r="147" spans="2:18" s="226" customFormat="1" ht="14.25" x14ac:dyDescent="0.25">
      <c r="C147" s="48"/>
      <c r="D147" s="48"/>
      <c r="E147" s="48"/>
      <c r="F147" s="48"/>
      <c r="G147" s="48"/>
      <c r="H147" s="48"/>
      <c r="I147" s="48"/>
      <c r="J147" s="243"/>
      <c r="K147" s="43"/>
      <c r="L147" s="245"/>
      <c r="M147" s="245"/>
      <c r="N147" s="236"/>
      <c r="O147" s="245"/>
      <c r="P147" s="245"/>
      <c r="Q147" s="245"/>
      <c r="R147" s="48"/>
    </row>
    <row r="148" spans="2:18" s="223" customFormat="1" ht="14.25" x14ac:dyDescent="0.25">
      <c r="B148" s="226"/>
      <c r="C148" s="48"/>
      <c r="D148" s="48"/>
      <c r="E148" s="48"/>
      <c r="F148" s="48"/>
      <c r="G148" s="48"/>
      <c r="H148" s="48"/>
      <c r="I148" s="48"/>
      <c r="J148" s="243"/>
      <c r="K148" s="43"/>
      <c r="L148" s="245"/>
      <c r="M148" s="245"/>
      <c r="N148" s="236"/>
      <c r="O148" s="245"/>
      <c r="P148" s="245"/>
      <c r="Q148" s="245"/>
      <c r="R148" s="43"/>
    </row>
    <row r="149" spans="2:18" s="223" customFormat="1" ht="14.25" x14ac:dyDescent="0.25">
      <c r="B149" s="226"/>
      <c r="C149" s="48"/>
      <c r="D149" s="48"/>
      <c r="E149" s="48"/>
      <c r="F149" s="48"/>
      <c r="G149" s="48"/>
      <c r="H149" s="48"/>
      <c r="I149" s="48"/>
      <c r="J149" s="243"/>
      <c r="K149" s="43"/>
      <c r="L149" s="245"/>
      <c r="M149" s="245"/>
      <c r="N149" s="236"/>
      <c r="O149" s="245"/>
      <c r="P149" s="245"/>
      <c r="Q149" s="245"/>
      <c r="R149" s="43"/>
    </row>
    <row r="150" spans="2:18" s="223" customFormat="1" ht="14.25" x14ac:dyDescent="0.25">
      <c r="B150" s="226"/>
      <c r="C150" s="48"/>
      <c r="D150" s="48"/>
      <c r="E150" s="48"/>
      <c r="F150" s="48"/>
      <c r="G150" s="48"/>
      <c r="H150" s="48"/>
      <c r="I150" s="48"/>
      <c r="J150" s="243"/>
      <c r="K150" s="43"/>
      <c r="L150" s="245"/>
      <c r="M150" s="245"/>
      <c r="N150" s="236"/>
      <c r="O150" s="245"/>
      <c r="P150" s="245"/>
      <c r="Q150" s="245"/>
      <c r="R150" s="43"/>
    </row>
    <row r="151" spans="2:18" s="223" customFormat="1" ht="14.25" x14ac:dyDescent="0.25">
      <c r="B151" s="226"/>
      <c r="C151" s="48"/>
      <c r="D151" s="48"/>
      <c r="E151" s="48"/>
      <c r="F151" s="48"/>
      <c r="G151" s="48"/>
      <c r="H151" s="48"/>
      <c r="I151" s="48"/>
      <c r="J151" s="243"/>
      <c r="K151" s="43"/>
      <c r="L151" s="245"/>
      <c r="M151" s="245"/>
      <c r="N151" s="236"/>
      <c r="O151" s="245"/>
      <c r="P151" s="245"/>
      <c r="Q151" s="245"/>
      <c r="R151" s="43"/>
    </row>
    <row r="152" spans="2:18" s="223" customFormat="1" ht="14.25" x14ac:dyDescent="0.25">
      <c r="B152" s="226"/>
      <c r="C152" s="48"/>
      <c r="D152" s="48"/>
      <c r="E152" s="48"/>
      <c r="F152" s="48"/>
      <c r="G152" s="48"/>
      <c r="H152" s="48"/>
      <c r="I152" s="48"/>
      <c r="J152" s="243"/>
      <c r="K152" s="43"/>
      <c r="L152" s="245"/>
      <c r="M152" s="245"/>
      <c r="N152" s="236"/>
      <c r="O152" s="245"/>
      <c r="P152" s="245"/>
      <c r="Q152" s="245"/>
      <c r="R152" s="43"/>
    </row>
    <row r="153" spans="2:18" s="223" customFormat="1" ht="14.25" x14ac:dyDescent="0.25">
      <c r="B153" s="226"/>
      <c r="C153" s="48"/>
      <c r="D153" s="48"/>
      <c r="E153" s="48"/>
      <c r="F153" s="48"/>
      <c r="G153" s="48"/>
      <c r="H153" s="48"/>
      <c r="I153" s="48"/>
      <c r="J153" s="243"/>
      <c r="K153" s="43"/>
      <c r="L153" s="245"/>
      <c r="M153" s="245"/>
      <c r="N153" s="236"/>
      <c r="O153" s="245"/>
      <c r="P153" s="245"/>
      <c r="Q153" s="245"/>
      <c r="R153" s="43"/>
    </row>
    <row r="154" spans="2:18" s="223" customFormat="1" ht="14.25" x14ac:dyDescent="0.25">
      <c r="B154" s="226"/>
      <c r="C154" s="48"/>
      <c r="D154" s="48"/>
      <c r="E154" s="48"/>
      <c r="F154" s="48"/>
      <c r="G154" s="48"/>
      <c r="H154" s="48"/>
      <c r="I154" s="48"/>
      <c r="J154" s="243"/>
      <c r="K154" s="43"/>
      <c r="L154" s="245"/>
      <c r="M154" s="245"/>
      <c r="N154" s="236"/>
      <c r="O154" s="245"/>
      <c r="P154" s="245"/>
      <c r="Q154" s="245"/>
      <c r="R154" s="43"/>
    </row>
    <row r="155" spans="2:18" s="223" customFormat="1" ht="14.25" x14ac:dyDescent="0.25">
      <c r="B155" s="226"/>
      <c r="C155" s="48"/>
      <c r="D155" s="48"/>
      <c r="E155" s="48"/>
      <c r="F155" s="48"/>
      <c r="G155" s="48"/>
      <c r="H155" s="48"/>
      <c r="I155" s="48"/>
      <c r="J155" s="243"/>
      <c r="K155" s="43"/>
      <c r="L155" s="245"/>
      <c r="M155" s="245"/>
      <c r="N155" s="236"/>
      <c r="O155" s="245"/>
      <c r="P155" s="245"/>
      <c r="Q155" s="245"/>
      <c r="R155" s="43"/>
    </row>
    <row r="156" spans="2:18" s="223" customFormat="1" ht="14.25" x14ac:dyDescent="0.25">
      <c r="B156" s="226"/>
      <c r="C156" s="48"/>
      <c r="D156" s="48"/>
      <c r="E156" s="48"/>
      <c r="F156" s="48"/>
      <c r="G156" s="48"/>
      <c r="H156" s="48"/>
      <c r="I156" s="48"/>
      <c r="J156" s="243"/>
      <c r="K156" s="43"/>
      <c r="L156" s="245"/>
      <c r="M156" s="245"/>
      <c r="N156" s="236"/>
      <c r="O156" s="245"/>
      <c r="P156" s="245"/>
      <c r="Q156" s="245"/>
      <c r="R156" s="43"/>
    </row>
    <row r="157" spans="2:18" s="223" customFormat="1" ht="14.25" x14ac:dyDescent="0.25">
      <c r="B157" s="226"/>
      <c r="C157" s="48"/>
      <c r="D157" s="48"/>
      <c r="E157" s="48"/>
      <c r="F157" s="48"/>
      <c r="G157" s="48"/>
      <c r="H157" s="48"/>
      <c r="I157" s="48"/>
      <c r="J157" s="243"/>
      <c r="K157" s="43"/>
      <c r="L157" s="245"/>
      <c r="M157" s="245"/>
      <c r="N157" s="236"/>
      <c r="O157" s="245"/>
      <c r="P157" s="245"/>
      <c r="Q157" s="245"/>
      <c r="R157" s="43"/>
    </row>
    <row r="158" spans="2:18" s="223" customFormat="1" ht="14.25" x14ac:dyDescent="0.25">
      <c r="B158" s="226"/>
      <c r="C158" s="48"/>
      <c r="D158" s="48"/>
      <c r="E158" s="48"/>
      <c r="F158" s="48"/>
      <c r="G158" s="48"/>
      <c r="H158" s="48"/>
      <c r="I158" s="48"/>
      <c r="J158" s="243"/>
      <c r="K158" s="43"/>
      <c r="L158" s="245"/>
      <c r="M158" s="245"/>
      <c r="N158" s="236"/>
      <c r="O158" s="245"/>
      <c r="P158" s="245"/>
      <c r="Q158" s="245"/>
      <c r="R158" s="43"/>
    </row>
    <row r="159" spans="2:18" s="223" customFormat="1" ht="14.25" x14ac:dyDescent="0.25">
      <c r="B159" s="226"/>
      <c r="C159" s="48"/>
      <c r="D159" s="48"/>
      <c r="E159" s="48"/>
      <c r="F159" s="48"/>
      <c r="G159" s="48"/>
      <c r="H159" s="48"/>
      <c r="I159" s="48"/>
      <c r="J159" s="243"/>
      <c r="K159" s="43"/>
      <c r="L159" s="245"/>
      <c r="M159" s="245"/>
      <c r="N159" s="236"/>
      <c r="O159" s="245"/>
      <c r="P159" s="245"/>
      <c r="Q159" s="245"/>
      <c r="R159" s="43"/>
    </row>
    <row r="160" spans="2:18" s="223" customFormat="1" ht="14.25" x14ac:dyDescent="0.25">
      <c r="B160" s="226"/>
      <c r="C160" s="48"/>
      <c r="D160" s="48"/>
      <c r="E160" s="48"/>
      <c r="F160" s="48"/>
      <c r="G160" s="48"/>
      <c r="H160" s="48"/>
      <c r="I160" s="48"/>
      <c r="J160" s="243"/>
      <c r="K160" s="43"/>
      <c r="L160" s="245"/>
      <c r="M160" s="245"/>
      <c r="N160" s="236"/>
      <c r="O160" s="245"/>
      <c r="P160" s="245"/>
      <c r="Q160" s="245"/>
      <c r="R160" s="43"/>
    </row>
    <row r="161" spans="2:18" s="223" customFormat="1" ht="14.25" x14ac:dyDescent="0.25">
      <c r="B161" s="226"/>
      <c r="C161" s="48"/>
      <c r="D161" s="48"/>
      <c r="E161" s="48"/>
      <c r="F161" s="48"/>
      <c r="G161" s="48"/>
      <c r="H161" s="48"/>
      <c r="I161" s="48"/>
      <c r="J161" s="243"/>
      <c r="K161" s="43"/>
      <c r="L161" s="245"/>
      <c r="M161" s="245"/>
      <c r="N161" s="236"/>
      <c r="O161" s="245"/>
      <c r="P161" s="245"/>
      <c r="Q161" s="245"/>
      <c r="R161" s="43"/>
    </row>
    <row r="162" spans="2:18" s="223" customFormat="1" ht="14.25" x14ac:dyDescent="0.25">
      <c r="B162" s="226"/>
      <c r="C162" s="48"/>
      <c r="D162" s="48"/>
      <c r="E162" s="48"/>
      <c r="F162" s="48"/>
      <c r="G162" s="48"/>
      <c r="H162" s="48"/>
      <c r="I162" s="48"/>
      <c r="J162" s="243"/>
      <c r="K162" s="43"/>
      <c r="L162" s="245"/>
      <c r="M162" s="245"/>
      <c r="N162" s="236"/>
      <c r="O162" s="245"/>
      <c r="P162" s="245"/>
      <c r="Q162" s="245"/>
      <c r="R162" s="43"/>
    </row>
    <row r="163" spans="2:18" s="223" customFormat="1" ht="14.25" x14ac:dyDescent="0.25">
      <c r="B163" s="226"/>
      <c r="C163" s="48"/>
      <c r="D163" s="48"/>
      <c r="E163" s="48"/>
      <c r="F163" s="48"/>
      <c r="G163" s="48"/>
      <c r="H163" s="48"/>
      <c r="I163" s="48"/>
      <c r="J163" s="243"/>
      <c r="K163" s="43"/>
      <c r="L163" s="245"/>
      <c r="M163" s="245"/>
      <c r="N163" s="236"/>
      <c r="O163" s="245"/>
      <c r="P163" s="245"/>
      <c r="Q163" s="245"/>
      <c r="R163" s="43"/>
    </row>
    <row r="164" spans="2:18" s="223" customFormat="1" ht="14.25" x14ac:dyDescent="0.25">
      <c r="B164" s="226"/>
      <c r="C164" s="48"/>
      <c r="D164" s="48"/>
      <c r="E164" s="48"/>
      <c r="F164" s="48"/>
      <c r="G164" s="48"/>
      <c r="H164" s="48"/>
      <c r="I164" s="48"/>
      <c r="J164" s="243"/>
      <c r="K164" s="43"/>
      <c r="L164" s="245"/>
      <c r="M164" s="245"/>
      <c r="N164" s="236"/>
      <c r="O164" s="245"/>
      <c r="P164" s="245"/>
      <c r="Q164" s="245"/>
      <c r="R164" s="43"/>
    </row>
    <row r="165" spans="2:18" s="223" customFormat="1" ht="14.25" x14ac:dyDescent="0.25">
      <c r="B165" s="226"/>
      <c r="C165" s="48"/>
      <c r="D165" s="48"/>
      <c r="E165" s="48"/>
      <c r="F165" s="48"/>
      <c r="G165" s="48"/>
      <c r="H165" s="48"/>
      <c r="I165" s="48"/>
      <c r="J165" s="243"/>
      <c r="K165" s="43"/>
      <c r="L165" s="245"/>
      <c r="M165" s="245"/>
      <c r="N165" s="236"/>
      <c r="O165" s="245"/>
      <c r="P165" s="245"/>
      <c r="Q165" s="245"/>
      <c r="R165" s="43"/>
    </row>
    <row r="166" spans="2:18" s="223" customFormat="1" ht="14.25" x14ac:dyDescent="0.25">
      <c r="B166" s="226"/>
      <c r="C166" s="48"/>
      <c r="D166" s="48"/>
      <c r="E166" s="48"/>
      <c r="F166" s="48"/>
      <c r="G166" s="48"/>
      <c r="H166" s="48"/>
      <c r="I166" s="48"/>
      <c r="J166" s="243"/>
      <c r="K166" s="43"/>
      <c r="L166" s="245"/>
      <c r="M166" s="245"/>
      <c r="N166" s="236"/>
      <c r="O166" s="245"/>
      <c r="P166" s="245"/>
      <c r="Q166" s="245"/>
      <c r="R166" s="43"/>
    </row>
    <row r="167" spans="2:18" s="223" customFormat="1" ht="14.25" x14ac:dyDescent="0.25">
      <c r="B167" s="226"/>
      <c r="C167" s="48"/>
      <c r="D167" s="48"/>
      <c r="E167" s="48"/>
      <c r="F167" s="48"/>
      <c r="G167" s="48"/>
      <c r="H167" s="48"/>
      <c r="I167" s="48"/>
      <c r="J167" s="243"/>
      <c r="K167" s="43"/>
      <c r="L167" s="245"/>
      <c r="M167" s="245"/>
      <c r="N167" s="236"/>
      <c r="O167" s="245"/>
      <c r="P167" s="245"/>
      <c r="Q167" s="245"/>
      <c r="R167" s="43"/>
    </row>
    <row r="168" spans="2:18" s="223" customFormat="1" ht="14.25" x14ac:dyDescent="0.25">
      <c r="B168" s="226"/>
      <c r="C168" s="48"/>
      <c r="D168" s="48"/>
      <c r="E168" s="48"/>
      <c r="F168" s="48"/>
      <c r="G168" s="48"/>
      <c r="H168" s="48"/>
      <c r="I168" s="48"/>
      <c r="J168" s="243"/>
      <c r="K168" s="43"/>
      <c r="L168" s="245"/>
      <c r="M168" s="245"/>
      <c r="N168" s="236"/>
      <c r="O168" s="245"/>
      <c r="P168" s="245"/>
      <c r="Q168" s="245"/>
      <c r="R168" s="43"/>
    </row>
    <row r="169" spans="2:18" s="223" customFormat="1" ht="14.25" x14ac:dyDescent="0.25">
      <c r="B169" s="226"/>
      <c r="C169" s="48"/>
      <c r="D169" s="48"/>
      <c r="E169" s="48"/>
      <c r="F169" s="48"/>
      <c r="G169" s="48"/>
      <c r="H169" s="48"/>
      <c r="I169" s="48"/>
      <c r="J169" s="243"/>
      <c r="K169" s="43"/>
      <c r="L169" s="245"/>
      <c r="M169" s="245"/>
      <c r="N169" s="236"/>
      <c r="O169" s="245"/>
      <c r="P169" s="245"/>
      <c r="Q169" s="245"/>
      <c r="R169" s="43"/>
    </row>
    <row r="170" spans="2:18" s="223" customFormat="1" ht="14.25" x14ac:dyDescent="0.25">
      <c r="B170" s="226"/>
      <c r="C170" s="48"/>
      <c r="D170" s="48"/>
      <c r="E170" s="48"/>
      <c r="F170" s="48"/>
      <c r="G170" s="48"/>
      <c r="H170" s="48"/>
      <c r="I170" s="48"/>
      <c r="J170" s="243"/>
      <c r="K170" s="43"/>
      <c r="L170" s="245"/>
      <c r="M170" s="245"/>
      <c r="N170" s="236"/>
      <c r="O170" s="245"/>
      <c r="P170" s="245"/>
      <c r="Q170" s="245"/>
      <c r="R170" s="43"/>
    </row>
    <row r="171" spans="2:18" s="223" customFormat="1" ht="14.25" x14ac:dyDescent="0.25">
      <c r="B171" s="226"/>
      <c r="C171" s="48"/>
      <c r="D171" s="48"/>
      <c r="E171" s="48"/>
      <c r="F171" s="48"/>
      <c r="G171" s="48"/>
      <c r="H171" s="48"/>
      <c r="I171" s="48"/>
      <c r="J171" s="243"/>
      <c r="K171" s="43"/>
      <c r="L171" s="245"/>
      <c r="M171" s="245"/>
      <c r="N171" s="236"/>
      <c r="O171" s="245"/>
      <c r="P171" s="245"/>
      <c r="Q171" s="245"/>
      <c r="R171" s="43"/>
    </row>
    <row r="172" spans="2:18" s="223" customFormat="1" ht="14.25" x14ac:dyDescent="0.25">
      <c r="B172" s="226"/>
      <c r="C172" s="48"/>
      <c r="D172" s="48"/>
      <c r="E172" s="48"/>
      <c r="F172" s="48"/>
      <c r="G172" s="48"/>
      <c r="H172" s="48"/>
      <c r="I172" s="48"/>
      <c r="J172" s="243"/>
      <c r="K172" s="43"/>
      <c r="L172" s="245"/>
      <c r="M172" s="245"/>
      <c r="N172" s="236"/>
      <c r="O172" s="245"/>
      <c r="P172" s="245"/>
      <c r="Q172" s="245"/>
      <c r="R172" s="43"/>
    </row>
    <row r="173" spans="2:18" s="223" customFormat="1" ht="14.25" x14ac:dyDescent="0.25">
      <c r="B173" s="226"/>
      <c r="C173" s="48"/>
      <c r="D173" s="48"/>
      <c r="E173" s="48"/>
      <c r="F173" s="48"/>
      <c r="G173" s="48"/>
      <c r="H173" s="48"/>
      <c r="I173" s="48"/>
      <c r="J173" s="243"/>
      <c r="K173" s="43"/>
      <c r="L173" s="245"/>
      <c r="M173" s="245"/>
      <c r="N173" s="236"/>
      <c r="O173" s="245"/>
      <c r="P173" s="245"/>
      <c r="Q173" s="245"/>
      <c r="R173" s="43"/>
    </row>
    <row r="174" spans="2:18" s="223" customFormat="1" ht="14.25" x14ac:dyDescent="0.25">
      <c r="B174" s="226"/>
      <c r="C174" s="48"/>
      <c r="D174" s="48"/>
      <c r="E174" s="48"/>
      <c r="F174" s="48"/>
      <c r="G174" s="48"/>
      <c r="H174" s="48"/>
      <c r="I174" s="48"/>
      <c r="J174" s="243"/>
      <c r="K174" s="43"/>
      <c r="L174" s="245"/>
      <c r="M174" s="245"/>
      <c r="N174" s="236"/>
      <c r="O174" s="245"/>
      <c r="P174" s="245"/>
      <c r="Q174" s="245"/>
      <c r="R174" s="43"/>
    </row>
    <row r="175" spans="2:18" s="223" customFormat="1" ht="14.25" x14ac:dyDescent="0.25">
      <c r="B175" s="226"/>
      <c r="C175" s="48"/>
      <c r="D175" s="48"/>
      <c r="E175" s="48"/>
      <c r="F175" s="48"/>
      <c r="G175" s="48"/>
      <c r="H175" s="48"/>
      <c r="I175" s="48"/>
      <c r="J175" s="243"/>
      <c r="K175" s="43"/>
      <c r="L175" s="245"/>
      <c r="M175" s="245"/>
      <c r="N175" s="236"/>
      <c r="O175" s="245"/>
      <c r="P175" s="245"/>
      <c r="Q175" s="245"/>
      <c r="R175" s="43"/>
    </row>
    <row r="176" spans="2:18" s="223" customFormat="1" ht="14.25" x14ac:dyDescent="0.25">
      <c r="B176" s="226"/>
      <c r="C176" s="48"/>
      <c r="D176" s="48"/>
      <c r="E176" s="48"/>
      <c r="F176" s="48"/>
      <c r="G176" s="48"/>
      <c r="H176" s="48"/>
      <c r="I176" s="48"/>
      <c r="J176" s="243"/>
      <c r="K176" s="43"/>
      <c r="L176" s="245"/>
      <c r="M176" s="245"/>
      <c r="N176" s="236"/>
      <c r="O176" s="245"/>
      <c r="P176" s="245"/>
      <c r="Q176" s="245"/>
      <c r="R176" s="43"/>
    </row>
    <row r="177" spans="2:18" s="223" customFormat="1" ht="14.25" x14ac:dyDescent="0.25">
      <c r="B177" s="226"/>
      <c r="C177" s="48"/>
      <c r="D177" s="48"/>
      <c r="E177" s="48"/>
      <c r="F177" s="48"/>
      <c r="G177" s="48"/>
      <c r="H177" s="48"/>
      <c r="I177" s="48"/>
      <c r="J177" s="243"/>
      <c r="K177" s="43"/>
      <c r="L177" s="245"/>
      <c r="M177" s="245"/>
      <c r="N177" s="236"/>
      <c r="O177" s="245"/>
      <c r="P177" s="245"/>
      <c r="Q177" s="245"/>
      <c r="R177" s="43"/>
    </row>
    <row r="178" spans="2:18" s="223" customFormat="1" ht="14.25" x14ac:dyDescent="0.25">
      <c r="B178" s="226"/>
      <c r="C178" s="48"/>
      <c r="D178" s="48"/>
      <c r="E178" s="48"/>
      <c r="F178" s="48"/>
      <c r="G178" s="48"/>
      <c r="H178" s="48"/>
      <c r="I178" s="48"/>
      <c r="J178" s="243"/>
      <c r="K178" s="43"/>
      <c r="L178" s="245"/>
      <c r="M178" s="245"/>
      <c r="N178" s="236"/>
      <c r="O178" s="245"/>
      <c r="P178" s="245"/>
      <c r="Q178" s="245"/>
      <c r="R178" s="43"/>
    </row>
    <row r="179" spans="2:18" s="223" customFormat="1" ht="14.25" x14ac:dyDescent="0.25">
      <c r="B179" s="226"/>
      <c r="C179" s="48"/>
      <c r="D179" s="48"/>
      <c r="E179" s="48"/>
      <c r="F179" s="48"/>
      <c r="G179" s="48"/>
      <c r="H179" s="48"/>
      <c r="I179" s="48"/>
      <c r="J179" s="243"/>
      <c r="K179" s="43"/>
      <c r="L179" s="245"/>
      <c r="M179" s="245"/>
      <c r="N179" s="236"/>
      <c r="O179" s="245"/>
      <c r="P179" s="245"/>
      <c r="Q179" s="245"/>
      <c r="R179" s="43"/>
    </row>
    <row r="180" spans="2:18" s="223" customFormat="1" ht="14.25" x14ac:dyDescent="0.25">
      <c r="B180" s="226"/>
      <c r="C180" s="48"/>
      <c r="D180" s="48"/>
      <c r="E180" s="48"/>
      <c r="F180" s="48"/>
      <c r="G180" s="48"/>
      <c r="H180" s="48"/>
      <c r="I180" s="48"/>
      <c r="J180" s="243"/>
      <c r="K180" s="43"/>
      <c r="L180" s="245"/>
      <c r="M180" s="245"/>
      <c r="N180" s="236"/>
      <c r="O180" s="245"/>
      <c r="P180" s="245"/>
      <c r="Q180" s="245"/>
      <c r="R180" s="43"/>
    </row>
    <row r="181" spans="2:18" s="223" customFormat="1" ht="14.25" x14ac:dyDescent="0.25">
      <c r="B181" s="226"/>
      <c r="C181" s="48"/>
      <c r="D181" s="48"/>
      <c r="E181" s="48"/>
      <c r="F181" s="48"/>
      <c r="G181" s="48"/>
      <c r="H181" s="48"/>
      <c r="I181" s="48"/>
      <c r="J181" s="243"/>
      <c r="K181" s="43"/>
      <c r="L181" s="245"/>
      <c r="M181" s="245"/>
      <c r="N181" s="236"/>
      <c r="O181" s="245"/>
      <c r="P181" s="245"/>
      <c r="Q181" s="245"/>
      <c r="R181" s="43"/>
    </row>
    <row r="182" spans="2:18" s="223" customFormat="1" ht="14.25" x14ac:dyDescent="0.25">
      <c r="B182" s="226"/>
      <c r="C182" s="48"/>
      <c r="D182" s="48"/>
      <c r="E182" s="48"/>
      <c r="F182" s="48"/>
      <c r="G182" s="48"/>
      <c r="H182" s="48"/>
      <c r="I182" s="48"/>
      <c r="J182" s="243"/>
      <c r="K182" s="43"/>
      <c r="L182" s="245"/>
      <c r="M182" s="245"/>
      <c r="N182" s="236"/>
      <c r="O182" s="245"/>
      <c r="P182" s="245"/>
      <c r="Q182" s="245"/>
      <c r="R182" s="43"/>
    </row>
    <row r="183" spans="2:18" s="223" customFormat="1" ht="14.25" x14ac:dyDescent="0.25">
      <c r="B183" s="226"/>
      <c r="C183" s="48"/>
      <c r="D183" s="48"/>
      <c r="E183" s="48"/>
      <c r="F183" s="48"/>
      <c r="G183" s="48"/>
      <c r="H183" s="48"/>
      <c r="I183" s="48"/>
      <c r="J183" s="243"/>
      <c r="K183" s="43"/>
      <c r="L183" s="245"/>
      <c r="M183" s="245"/>
      <c r="N183" s="236"/>
      <c r="O183" s="245"/>
      <c r="P183" s="245"/>
      <c r="Q183" s="245"/>
      <c r="R183" s="43"/>
    </row>
    <row r="184" spans="2:18" s="223" customFormat="1" ht="14.25" x14ac:dyDescent="0.25">
      <c r="B184" s="226"/>
      <c r="C184" s="48"/>
      <c r="D184" s="48"/>
      <c r="E184" s="48"/>
      <c r="F184" s="48"/>
      <c r="G184" s="48"/>
      <c r="H184" s="48"/>
      <c r="I184" s="48"/>
      <c r="J184" s="243"/>
      <c r="K184" s="43"/>
      <c r="L184" s="245"/>
      <c r="M184" s="245"/>
      <c r="N184" s="236"/>
      <c r="O184" s="245"/>
      <c r="P184" s="245"/>
      <c r="Q184" s="245"/>
      <c r="R184" s="43"/>
    </row>
    <row r="185" spans="2:18" s="223" customFormat="1" ht="14.25" x14ac:dyDescent="0.25">
      <c r="B185" s="226"/>
      <c r="C185" s="48"/>
      <c r="D185" s="48"/>
      <c r="E185" s="48"/>
      <c r="F185" s="48"/>
      <c r="G185" s="48"/>
      <c r="H185" s="48"/>
      <c r="I185" s="48"/>
      <c r="J185" s="243"/>
      <c r="K185" s="43"/>
      <c r="L185" s="245"/>
      <c r="M185" s="245"/>
      <c r="N185" s="236"/>
      <c r="O185" s="245"/>
      <c r="P185" s="245"/>
      <c r="Q185" s="245"/>
      <c r="R185" s="43"/>
    </row>
    <row r="186" spans="2:18" s="223" customFormat="1" ht="14.25" x14ac:dyDescent="0.25">
      <c r="B186" s="226"/>
      <c r="C186" s="48"/>
      <c r="D186" s="48"/>
      <c r="E186" s="48"/>
      <c r="F186" s="48"/>
      <c r="G186" s="48"/>
      <c r="H186" s="48"/>
      <c r="I186" s="48"/>
      <c r="J186" s="243"/>
      <c r="K186" s="43"/>
      <c r="L186" s="245"/>
      <c r="M186" s="245"/>
      <c r="N186" s="236"/>
      <c r="O186" s="245"/>
      <c r="P186" s="245"/>
      <c r="Q186" s="245"/>
      <c r="R186" s="43"/>
    </row>
    <row r="187" spans="2:18" s="223" customFormat="1" ht="14.25" x14ac:dyDescent="0.25">
      <c r="B187" s="226"/>
      <c r="C187" s="48"/>
      <c r="D187" s="48"/>
      <c r="E187" s="48"/>
      <c r="F187" s="48"/>
      <c r="G187" s="48"/>
      <c r="H187" s="48"/>
      <c r="I187" s="48"/>
      <c r="J187" s="243"/>
      <c r="K187" s="43"/>
      <c r="L187" s="245"/>
      <c r="M187" s="245"/>
      <c r="N187" s="236"/>
      <c r="O187" s="245"/>
      <c r="P187" s="245"/>
      <c r="Q187" s="245"/>
      <c r="R187" s="43"/>
    </row>
    <row r="188" spans="2:18" s="223" customFormat="1" ht="14.25" x14ac:dyDescent="0.25">
      <c r="B188" s="226"/>
      <c r="C188" s="48"/>
      <c r="D188" s="48"/>
      <c r="E188" s="48"/>
      <c r="F188" s="48"/>
      <c r="G188" s="48"/>
      <c r="H188" s="48"/>
      <c r="I188" s="48"/>
      <c r="J188" s="243"/>
      <c r="K188" s="43"/>
      <c r="L188" s="245"/>
      <c r="M188" s="245"/>
      <c r="N188" s="236"/>
      <c r="O188" s="245"/>
      <c r="P188" s="245"/>
      <c r="Q188" s="245"/>
      <c r="R188" s="43"/>
    </row>
    <row r="189" spans="2:18" s="223" customFormat="1" ht="14.25" x14ac:dyDescent="0.25">
      <c r="B189" s="226"/>
      <c r="C189" s="48"/>
      <c r="D189" s="48"/>
      <c r="E189" s="48"/>
      <c r="F189" s="48"/>
      <c r="G189" s="48"/>
      <c r="H189" s="48"/>
      <c r="I189" s="48"/>
      <c r="J189" s="243"/>
      <c r="K189" s="43"/>
      <c r="L189" s="245"/>
      <c r="M189" s="245"/>
      <c r="N189" s="236"/>
      <c r="O189" s="245"/>
      <c r="P189" s="245"/>
      <c r="Q189" s="245"/>
      <c r="R189" s="43"/>
    </row>
    <row r="190" spans="2:18" s="223" customFormat="1" ht="14.25" x14ac:dyDescent="0.25">
      <c r="B190" s="226"/>
      <c r="C190" s="48"/>
      <c r="D190" s="48"/>
      <c r="E190" s="48"/>
      <c r="F190" s="48"/>
      <c r="G190" s="48"/>
      <c r="H190" s="48"/>
      <c r="I190" s="48"/>
      <c r="J190" s="243"/>
      <c r="K190" s="43"/>
      <c r="L190" s="245"/>
      <c r="M190" s="245"/>
      <c r="N190" s="236"/>
      <c r="O190" s="245"/>
      <c r="P190" s="245"/>
      <c r="Q190" s="245"/>
      <c r="R190" s="43"/>
    </row>
    <row r="191" spans="2:18" s="223" customFormat="1" ht="14.25" x14ac:dyDescent="0.25">
      <c r="B191" s="226"/>
      <c r="C191" s="48"/>
      <c r="D191" s="48"/>
      <c r="E191" s="48"/>
      <c r="F191" s="48"/>
      <c r="G191" s="48"/>
      <c r="H191" s="48"/>
      <c r="I191" s="48"/>
      <c r="J191" s="243"/>
      <c r="K191" s="43"/>
      <c r="L191" s="245"/>
      <c r="M191" s="245"/>
      <c r="N191" s="236"/>
      <c r="O191" s="245"/>
      <c r="P191" s="245"/>
      <c r="Q191" s="245"/>
      <c r="R191" s="43"/>
    </row>
    <row r="192" spans="2:18" s="223" customFormat="1" ht="14.25" x14ac:dyDescent="0.25">
      <c r="B192" s="226"/>
      <c r="C192" s="48"/>
      <c r="D192" s="48"/>
      <c r="E192" s="48"/>
      <c r="F192" s="48"/>
      <c r="G192" s="48"/>
      <c r="H192" s="48"/>
      <c r="I192" s="48"/>
      <c r="J192" s="243"/>
      <c r="K192" s="43"/>
      <c r="L192" s="245"/>
      <c r="M192" s="245"/>
      <c r="N192" s="236"/>
      <c r="O192" s="245"/>
      <c r="P192" s="245"/>
      <c r="Q192" s="245"/>
      <c r="R192" s="43"/>
    </row>
    <row r="193" spans="2:18" s="223" customFormat="1" ht="14.25" x14ac:dyDescent="0.25">
      <c r="B193" s="226"/>
      <c r="C193" s="48"/>
      <c r="D193" s="48"/>
      <c r="E193" s="48"/>
      <c r="F193" s="48"/>
      <c r="G193" s="48"/>
      <c r="H193" s="48"/>
      <c r="I193" s="48"/>
      <c r="J193" s="243"/>
      <c r="K193" s="43"/>
      <c r="L193" s="245"/>
      <c r="M193" s="245"/>
      <c r="N193" s="236"/>
      <c r="O193" s="245"/>
      <c r="P193" s="245"/>
      <c r="Q193" s="245"/>
      <c r="R193" s="43"/>
    </row>
    <row r="194" spans="2:18" s="223" customFormat="1" ht="14.25" x14ac:dyDescent="0.25">
      <c r="B194" s="226"/>
      <c r="C194" s="48"/>
      <c r="D194" s="48"/>
      <c r="E194" s="48"/>
      <c r="F194" s="48"/>
      <c r="G194" s="48"/>
      <c r="H194" s="48"/>
      <c r="I194" s="48"/>
      <c r="J194" s="243"/>
      <c r="K194" s="43"/>
      <c r="L194" s="245"/>
      <c r="M194" s="245"/>
      <c r="N194" s="236"/>
      <c r="O194" s="245"/>
      <c r="P194" s="245"/>
      <c r="Q194" s="245"/>
      <c r="R194" s="43"/>
    </row>
    <row r="195" spans="2:18" s="223" customFormat="1" ht="14.25" x14ac:dyDescent="0.25">
      <c r="B195" s="226"/>
      <c r="C195" s="48"/>
      <c r="D195" s="48"/>
      <c r="E195" s="48"/>
      <c r="F195" s="48"/>
      <c r="G195" s="48"/>
      <c r="H195" s="48"/>
      <c r="I195" s="48"/>
      <c r="J195" s="243"/>
      <c r="K195" s="43"/>
      <c r="L195" s="245"/>
      <c r="M195" s="245"/>
      <c r="N195" s="236"/>
      <c r="O195" s="245"/>
      <c r="P195" s="245"/>
      <c r="Q195" s="245"/>
      <c r="R195" s="43"/>
    </row>
    <row r="196" spans="2:18" s="223" customFormat="1" ht="14.25" x14ac:dyDescent="0.25">
      <c r="B196" s="226"/>
      <c r="C196" s="48"/>
      <c r="D196" s="48"/>
      <c r="E196" s="48"/>
      <c r="F196" s="48"/>
      <c r="G196" s="48"/>
      <c r="H196" s="48"/>
      <c r="I196" s="48"/>
      <c r="J196" s="243"/>
      <c r="K196" s="43"/>
      <c r="L196" s="245"/>
      <c r="M196" s="245"/>
      <c r="N196" s="236"/>
      <c r="O196" s="245"/>
      <c r="P196" s="245"/>
      <c r="Q196" s="245"/>
      <c r="R196" s="43"/>
    </row>
    <row r="197" spans="2:18" s="223" customFormat="1" ht="14.25" x14ac:dyDescent="0.25">
      <c r="B197" s="226"/>
      <c r="C197" s="48"/>
      <c r="D197" s="48"/>
      <c r="E197" s="48"/>
      <c r="F197" s="48"/>
      <c r="G197" s="48"/>
      <c r="H197" s="48"/>
      <c r="I197" s="48"/>
      <c r="J197" s="243"/>
      <c r="K197" s="43"/>
      <c r="L197" s="245"/>
      <c r="M197" s="245"/>
      <c r="N197" s="236"/>
      <c r="O197" s="245"/>
      <c r="P197" s="245"/>
      <c r="Q197" s="245"/>
      <c r="R197" s="43"/>
    </row>
    <row r="198" spans="2:18" s="223" customFormat="1" ht="14.25" x14ac:dyDescent="0.25">
      <c r="B198" s="226"/>
      <c r="C198" s="48"/>
      <c r="D198" s="48"/>
      <c r="E198" s="48"/>
      <c r="F198" s="48"/>
      <c r="G198" s="48"/>
      <c r="H198" s="48"/>
      <c r="I198" s="48"/>
      <c r="J198" s="243"/>
      <c r="K198" s="43"/>
      <c r="L198" s="245"/>
      <c r="M198" s="245"/>
      <c r="N198" s="236"/>
      <c r="O198" s="245"/>
      <c r="P198" s="245"/>
      <c r="Q198" s="245"/>
      <c r="R198" s="43"/>
    </row>
    <row r="199" spans="2:18" s="223" customFormat="1" ht="14.25" x14ac:dyDescent="0.25">
      <c r="B199" s="226"/>
      <c r="C199" s="48"/>
      <c r="D199" s="48"/>
      <c r="E199" s="48"/>
      <c r="F199" s="48"/>
      <c r="G199" s="48"/>
      <c r="H199" s="48"/>
      <c r="I199" s="48"/>
      <c r="J199" s="243"/>
      <c r="K199" s="43"/>
      <c r="L199" s="245"/>
      <c r="M199" s="245"/>
      <c r="N199" s="236"/>
      <c r="O199" s="245"/>
      <c r="P199" s="245"/>
      <c r="Q199" s="245"/>
      <c r="R199" s="43"/>
    </row>
    <row r="200" spans="2:18" s="223" customFormat="1" ht="14.25" x14ac:dyDescent="0.25">
      <c r="B200" s="226"/>
      <c r="C200" s="48"/>
      <c r="D200" s="48"/>
      <c r="E200" s="48"/>
      <c r="F200" s="48"/>
      <c r="G200" s="48"/>
      <c r="H200" s="48"/>
      <c r="I200" s="48"/>
      <c r="J200" s="243"/>
      <c r="K200" s="43"/>
      <c r="L200" s="245"/>
      <c r="M200" s="245"/>
      <c r="N200" s="236"/>
      <c r="O200" s="245"/>
      <c r="P200" s="245"/>
      <c r="Q200" s="245"/>
      <c r="R200" s="43"/>
    </row>
    <row r="201" spans="2:18" s="223" customFormat="1" ht="14.25" x14ac:dyDescent="0.25">
      <c r="B201" s="226"/>
      <c r="C201" s="48"/>
      <c r="D201" s="48"/>
      <c r="E201" s="48"/>
      <c r="F201" s="48"/>
      <c r="G201" s="48"/>
      <c r="H201" s="48"/>
      <c r="I201" s="48"/>
      <c r="J201" s="243"/>
      <c r="K201" s="43"/>
      <c r="L201" s="245"/>
      <c r="M201" s="245"/>
      <c r="N201" s="236"/>
      <c r="O201" s="245"/>
      <c r="P201" s="245"/>
      <c r="Q201" s="245"/>
      <c r="R201" s="43"/>
    </row>
    <row r="202" spans="2:18" s="223" customFormat="1" ht="14.25" x14ac:dyDescent="0.25">
      <c r="B202" s="226"/>
      <c r="C202" s="48"/>
      <c r="D202" s="48"/>
      <c r="E202" s="48"/>
      <c r="F202" s="48"/>
      <c r="G202" s="48"/>
      <c r="H202" s="48"/>
      <c r="I202" s="48"/>
      <c r="J202" s="243"/>
      <c r="K202" s="43"/>
      <c r="L202" s="245"/>
      <c r="M202" s="245"/>
      <c r="N202" s="236"/>
      <c r="O202" s="245"/>
      <c r="P202" s="245"/>
      <c r="Q202" s="245"/>
      <c r="R202" s="43"/>
    </row>
    <row r="203" spans="2:18" s="223" customFormat="1" ht="14.25" x14ac:dyDescent="0.25">
      <c r="B203" s="226"/>
      <c r="C203" s="48"/>
      <c r="D203" s="48"/>
      <c r="E203" s="48"/>
      <c r="F203" s="48"/>
      <c r="G203" s="48"/>
      <c r="H203" s="48"/>
      <c r="I203" s="48"/>
      <c r="J203" s="243"/>
      <c r="K203" s="43"/>
      <c r="L203" s="245"/>
      <c r="M203" s="245"/>
      <c r="N203" s="236"/>
      <c r="O203" s="245"/>
      <c r="P203" s="245"/>
      <c r="Q203" s="245"/>
      <c r="R203" s="43"/>
    </row>
    <row r="204" spans="2:18" s="223" customFormat="1" ht="14.25" x14ac:dyDescent="0.25">
      <c r="B204" s="226"/>
      <c r="C204" s="48"/>
      <c r="D204" s="48"/>
      <c r="E204" s="48"/>
      <c r="F204" s="48"/>
      <c r="G204" s="48"/>
      <c r="H204" s="48"/>
      <c r="I204" s="48"/>
      <c r="J204" s="243"/>
      <c r="K204" s="43"/>
      <c r="L204" s="245"/>
      <c r="M204" s="245"/>
      <c r="N204" s="236"/>
      <c r="O204" s="245"/>
      <c r="P204" s="245"/>
      <c r="Q204" s="245"/>
      <c r="R204" s="43"/>
    </row>
    <row r="205" spans="2:18" s="223" customFormat="1" ht="14.25" x14ac:dyDescent="0.25">
      <c r="B205" s="226"/>
      <c r="C205" s="48"/>
      <c r="D205" s="48"/>
      <c r="E205" s="48"/>
      <c r="F205" s="48"/>
      <c r="G205" s="48"/>
      <c r="H205" s="48"/>
      <c r="I205" s="48"/>
      <c r="J205" s="243"/>
      <c r="K205" s="43"/>
      <c r="L205" s="245"/>
      <c r="M205" s="245"/>
      <c r="N205" s="236"/>
      <c r="O205" s="245"/>
      <c r="P205" s="245"/>
      <c r="Q205" s="245"/>
      <c r="R205" s="43"/>
    </row>
    <row r="206" spans="2:18" s="223" customFormat="1" ht="14.25" x14ac:dyDescent="0.25">
      <c r="B206" s="226"/>
      <c r="C206" s="48"/>
      <c r="D206" s="48"/>
      <c r="E206" s="48"/>
      <c r="F206" s="48"/>
      <c r="G206" s="48"/>
      <c r="H206" s="48"/>
      <c r="I206" s="48"/>
      <c r="J206" s="243"/>
      <c r="K206" s="43"/>
      <c r="L206" s="245"/>
      <c r="M206" s="245"/>
      <c r="N206" s="236"/>
      <c r="O206" s="245"/>
      <c r="P206" s="245"/>
      <c r="Q206" s="245"/>
      <c r="R206" s="43"/>
    </row>
    <row r="207" spans="2:18" s="223" customFormat="1" ht="14.25" x14ac:dyDescent="0.25">
      <c r="B207" s="226"/>
      <c r="C207" s="48"/>
      <c r="D207" s="48"/>
      <c r="E207" s="48"/>
      <c r="F207" s="48"/>
      <c r="G207" s="48"/>
      <c r="H207" s="48"/>
      <c r="I207" s="48"/>
      <c r="J207" s="243"/>
      <c r="K207" s="43"/>
      <c r="L207" s="245"/>
      <c r="M207" s="245"/>
      <c r="N207" s="236"/>
      <c r="O207" s="245"/>
      <c r="P207" s="245"/>
      <c r="Q207" s="245"/>
      <c r="R207" s="43"/>
    </row>
    <row r="208" spans="2:18" s="223" customFormat="1" ht="14.25" x14ac:dyDescent="0.25">
      <c r="B208" s="226"/>
      <c r="C208" s="48"/>
      <c r="D208" s="48"/>
      <c r="E208" s="48"/>
      <c r="F208" s="48"/>
      <c r="G208" s="48"/>
      <c r="H208" s="48"/>
      <c r="I208" s="48"/>
      <c r="J208" s="243"/>
      <c r="K208" s="43"/>
      <c r="L208" s="245"/>
      <c r="M208" s="245"/>
      <c r="N208" s="236"/>
      <c r="O208" s="245"/>
      <c r="P208" s="245"/>
      <c r="Q208" s="245"/>
      <c r="R208" s="43"/>
    </row>
    <row r="209" spans="2:18" s="223" customFormat="1" ht="14.25" x14ac:dyDescent="0.25">
      <c r="B209" s="226"/>
      <c r="C209" s="48"/>
      <c r="D209" s="48"/>
      <c r="E209" s="48"/>
      <c r="F209" s="48"/>
      <c r="G209" s="48"/>
      <c r="H209" s="48"/>
      <c r="I209" s="48"/>
      <c r="J209" s="243"/>
      <c r="K209" s="43"/>
      <c r="L209" s="245"/>
      <c r="M209" s="245"/>
      <c r="N209" s="236"/>
      <c r="O209" s="245"/>
      <c r="P209" s="245"/>
      <c r="Q209" s="245"/>
      <c r="R209" s="43"/>
    </row>
    <row r="210" spans="2:18" s="223" customFormat="1" ht="14.25" x14ac:dyDescent="0.25">
      <c r="B210" s="226"/>
      <c r="C210" s="48"/>
      <c r="D210" s="48"/>
      <c r="E210" s="48"/>
      <c r="F210" s="48"/>
      <c r="G210" s="48"/>
      <c r="H210" s="48"/>
      <c r="I210" s="48"/>
      <c r="J210" s="243"/>
      <c r="K210" s="43"/>
      <c r="L210" s="245"/>
      <c r="M210" s="245"/>
      <c r="N210" s="236"/>
      <c r="O210" s="245"/>
      <c r="P210" s="245"/>
      <c r="Q210" s="245"/>
      <c r="R210" s="43"/>
    </row>
    <row r="211" spans="2:18" s="223" customFormat="1" ht="14.25" x14ac:dyDescent="0.25">
      <c r="B211" s="226"/>
      <c r="C211" s="48"/>
      <c r="D211" s="48"/>
      <c r="E211" s="48"/>
      <c r="F211" s="48"/>
      <c r="G211" s="48"/>
      <c r="H211" s="48"/>
      <c r="I211" s="48"/>
      <c r="J211" s="243"/>
      <c r="K211" s="43"/>
      <c r="L211" s="245"/>
      <c r="M211" s="245"/>
      <c r="N211" s="236"/>
      <c r="O211" s="245"/>
      <c r="P211" s="245"/>
      <c r="Q211" s="245"/>
      <c r="R211" s="43"/>
    </row>
    <row r="212" spans="2:18" s="223" customFormat="1" ht="14.25" x14ac:dyDescent="0.25">
      <c r="B212" s="226"/>
      <c r="C212" s="48"/>
      <c r="D212" s="48"/>
      <c r="E212" s="48"/>
      <c r="F212" s="48"/>
      <c r="G212" s="48"/>
      <c r="H212" s="48"/>
      <c r="I212" s="48"/>
      <c r="J212" s="243"/>
      <c r="K212" s="43"/>
      <c r="L212" s="245"/>
      <c r="M212" s="245"/>
      <c r="N212" s="236"/>
      <c r="O212" s="245"/>
      <c r="P212" s="245"/>
      <c r="Q212" s="245"/>
      <c r="R212" s="43"/>
    </row>
    <row r="213" spans="2:18" s="223" customFormat="1" ht="14.25" x14ac:dyDescent="0.25">
      <c r="B213" s="226"/>
      <c r="C213" s="48"/>
      <c r="D213" s="48"/>
      <c r="E213" s="48"/>
      <c r="F213" s="48"/>
      <c r="G213" s="48"/>
      <c r="H213" s="48"/>
      <c r="I213" s="48"/>
      <c r="J213" s="243"/>
      <c r="K213" s="43"/>
      <c r="L213" s="245"/>
      <c r="M213" s="245"/>
      <c r="N213" s="236"/>
      <c r="O213" s="245"/>
      <c r="P213" s="245"/>
      <c r="Q213" s="245"/>
      <c r="R213" s="43"/>
    </row>
    <row r="214" spans="2:18" s="223" customFormat="1" ht="14.25" x14ac:dyDescent="0.25">
      <c r="B214" s="226"/>
      <c r="C214" s="48"/>
      <c r="D214" s="48"/>
      <c r="E214" s="48"/>
      <c r="F214" s="48"/>
      <c r="G214" s="48"/>
      <c r="H214" s="48"/>
      <c r="I214" s="48"/>
      <c r="J214" s="243"/>
      <c r="K214" s="43"/>
      <c r="L214" s="245"/>
      <c r="M214" s="245"/>
      <c r="N214" s="236"/>
      <c r="O214" s="245"/>
      <c r="P214" s="245"/>
      <c r="Q214" s="245"/>
      <c r="R214" s="43"/>
    </row>
    <row r="215" spans="2:18" s="223" customFormat="1" ht="14.25" x14ac:dyDescent="0.25">
      <c r="B215" s="226"/>
      <c r="C215" s="48"/>
      <c r="D215" s="48"/>
      <c r="E215" s="48"/>
      <c r="F215" s="48"/>
      <c r="G215" s="48"/>
      <c r="H215" s="48"/>
      <c r="I215" s="48"/>
      <c r="J215" s="243"/>
      <c r="K215" s="43"/>
      <c r="L215" s="245"/>
      <c r="M215" s="245"/>
      <c r="N215" s="236"/>
      <c r="O215" s="245"/>
      <c r="P215" s="245"/>
      <c r="Q215" s="245"/>
      <c r="R215" s="43"/>
    </row>
    <row r="216" spans="2:18" s="223" customFormat="1" ht="14.25" x14ac:dyDescent="0.25">
      <c r="B216" s="226"/>
      <c r="C216" s="48"/>
      <c r="D216" s="48"/>
      <c r="E216" s="48"/>
      <c r="F216" s="48"/>
      <c r="G216" s="48"/>
      <c r="H216" s="48"/>
      <c r="I216" s="48"/>
      <c r="J216" s="243"/>
      <c r="K216" s="43"/>
      <c r="L216" s="245"/>
      <c r="M216" s="245"/>
      <c r="N216" s="236"/>
      <c r="O216" s="245"/>
      <c r="P216" s="245"/>
      <c r="Q216" s="245"/>
      <c r="R216" s="43"/>
    </row>
    <row r="217" spans="2:18" s="223" customFormat="1" ht="14.25" x14ac:dyDescent="0.25">
      <c r="B217" s="226"/>
      <c r="C217" s="48"/>
      <c r="D217" s="48"/>
      <c r="E217" s="48"/>
      <c r="F217" s="48"/>
      <c r="G217" s="48"/>
      <c r="H217" s="48"/>
      <c r="I217" s="48"/>
      <c r="J217" s="243"/>
      <c r="K217" s="43"/>
      <c r="L217" s="245"/>
      <c r="M217" s="245"/>
      <c r="N217" s="236"/>
      <c r="O217" s="245"/>
      <c r="P217" s="245"/>
      <c r="Q217" s="245"/>
      <c r="R217" s="43"/>
    </row>
    <row r="218" spans="2:18" s="223" customFormat="1" ht="14.25" x14ac:dyDescent="0.25">
      <c r="B218" s="226"/>
      <c r="C218" s="48"/>
      <c r="D218" s="48"/>
      <c r="E218" s="48"/>
      <c r="F218" s="48"/>
      <c r="G218" s="48"/>
      <c r="H218" s="48"/>
      <c r="I218" s="48"/>
      <c r="J218" s="243"/>
      <c r="K218" s="43"/>
      <c r="L218" s="245"/>
      <c r="M218" s="245"/>
      <c r="N218" s="236"/>
      <c r="O218" s="245"/>
      <c r="P218" s="245"/>
      <c r="Q218" s="245"/>
      <c r="R218" s="43"/>
    </row>
    <row r="219" spans="2:18" s="223" customFormat="1" ht="14.25" x14ac:dyDescent="0.25">
      <c r="B219" s="226"/>
      <c r="C219" s="48"/>
      <c r="D219" s="48"/>
      <c r="E219" s="48"/>
      <c r="F219" s="48"/>
      <c r="G219" s="48"/>
      <c r="H219" s="48"/>
      <c r="I219" s="48"/>
      <c r="J219" s="243"/>
      <c r="K219" s="43"/>
      <c r="L219" s="245"/>
      <c r="M219" s="245"/>
      <c r="N219" s="236"/>
      <c r="O219" s="245"/>
      <c r="P219" s="245"/>
      <c r="Q219" s="245"/>
      <c r="R219" s="43"/>
    </row>
    <row r="220" spans="2:18" s="223" customFormat="1" ht="14.25" x14ac:dyDescent="0.25">
      <c r="B220" s="226"/>
      <c r="C220" s="48"/>
      <c r="D220" s="48"/>
      <c r="E220" s="48"/>
      <c r="F220" s="48"/>
      <c r="G220" s="48"/>
      <c r="H220" s="48"/>
      <c r="I220" s="48"/>
      <c r="J220" s="243"/>
      <c r="K220" s="43"/>
      <c r="L220" s="245"/>
      <c r="M220" s="245"/>
      <c r="N220" s="236"/>
      <c r="O220" s="245"/>
      <c r="P220" s="245"/>
      <c r="Q220" s="245"/>
      <c r="R220" s="43"/>
    </row>
    <row r="221" spans="2:18" s="223" customFormat="1" ht="14.25" x14ac:dyDescent="0.25">
      <c r="B221" s="226"/>
      <c r="C221" s="48"/>
      <c r="D221" s="48"/>
      <c r="E221" s="48"/>
      <c r="F221" s="48"/>
      <c r="G221" s="48"/>
      <c r="H221" s="48"/>
      <c r="I221" s="48"/>
      <c r="J221" s="243"/>
      <c r="K221" s="43"/>
      <c r="L221" s="245"/>
      <c r="M221" s="245"/>
      <c r="N221" s="236"/>
      <c r="O221" s="245"/>
      <c r="P221" s="245"/>
      <c r="Q221" s="245"/>
      <c r="R221" s="43"/>
    </row>
    <row r="222" spans="2:18" s="223" customFormat="1" ht="14.25" x14ac:dyDescent="0.25">
      <c r="B222" s="226"/>
      <c r="C222" s="48"/>
      <c r="D222" s="48"/>
      <c r="E222" s="48"/>
      <c r="F222" s="48"/>
      <c r="G222" s="48"/>
      <c r="H222" s="48"/>
      <c r="I222" s="48"/>
      <c r="J222" s="243"/>
      <c r="K222" s="43"/>
      <c r="L222" s="245"/>
      <c r="M222" s="245"/>
      <c r="N222" s="236"/>
      <c r="O222" s="245"/>
      <c r="P222" s="245"/>
      <c r="Q222" s="245"/>
      <c r="R222" s="43"/>
    </row>
    <row r="223" spans="2:18" s="223" customFormat="1" ht="14.25" x14ac:dyDescent="0.25">
      <c r="B223" s="226"/>
      <c r="C223" s="48"/>
      <c r="D223" s="48"/>
      <c r="E223" s="48"/>
      <c r="F223" s="48"/>
      <c r="G223" s="48"/>
      <c r="H223" s="48"/>
      <c r="I223" s="48"/>
      <c r="J223" s="243"/>
      <c r="K223" s="43"/>
      <c r="L223" s="245"/>
      <c r="M223" s="245"/>
      <c r="N223" s="236"/>
      <c r="O223" s="245"/>
      <c r="P223" s="245"/>
      <c r="Q223" s="245"/>
      <c r="R223" s="43"/>
    </row>
  </sheetData>
  <autoFilter ref="B7:S143" xr:uid="{8D1A1BF3-C5C7-401B-8631-0C654D487B89}"/>
  <mergeCells count="2">
    <mergeCell ref="D2:O2"/>
    <mergeCell ref="R6:S6"/>
  </mergeCells>
  <pageMargins left="1.1811023622047245" right="0.39370078740157483" top="0.39370078740157483" bottom="0.39370078740157483" header="0.31496062992125984" footer="0.31496062992125984"/>
  <pageSetup paperSize="5" scale="4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5:R513"/>
  <sheetViews>
    <sheetView showGridLines="0" workbookViewId="0">
      <pane ySplit="5" topLeftCell="A6" activePane="bottomLeft" state="frozen"/>
      <selection activeCell="A5" sqref="A5"/>
      <selection pane="bottomLeft"/>
    </sheetView>
  </sheetViews>
  <sheetFormatPr baseColWidth="10" defaultColWidth="9.140625" defaultRowHeight="12.75" x14ac:dyDescent="0.2"/>
  <cols>
    <col min="1" max="1" width="21.140625" style="147" customWidth="1"/>
    <col min="2" max="2" width="71" style="147" customWidth="1"/>
    <col min="3" max="3" width="13.85546875" style="25" customWidth="1"/>
    <col min="4" max="4" width="13.28515625" style="25" customWidth="1"/>
    <col min="5" max="5" width="10.42578125" style="25" customWidth="1"/>
    <col min="6" max="6" width="15.28515625" style="25" bestFit="1" customWidth="1"/>
    <col min="7" max="7" width="58.7109375" style="25" bestFit="1" customWidth="1"/>
    <col min="8" max="8" width="38.28515625" style="25" bestFit="1" customWidth="1"/>
    <col min="9" max="9" width="25.42578125" style="27" bestFit="1" customWidth="1"/>
    <col min="10" max="10" width="18.42578125" style="27" customWidth="1"/>
    <col min="11" max="11" width="12.28515625" style="25" customWidth="1"/>
    <col min="12" max="12" width="12.42578125" style="25" customWidth="1"/>
    <col min="13" max="13" width="58.7109375" style="25" bestFit="1" customWidth="1"/>
    <col min="14" max="14" width="15.28515625" style="25" bestFit="1" customWidth="1"/>
    <col min="15" max="15" width="38.28515625" style="25" bestFit="1" customWidth="1"/>
    <col min="16" max="16" width="12.85546875" style="25" customWidth="1"/>
    <col min="17" max="17" width="34" style="25" customWidth="1"/>
    <col min="18" max="18" width="9.140625" style="25" customWidth="1"/>
    <col min="19" max="16384" width="9.140625" style="26"/>
  </cols>
  <sheetData>
    <row r="5" spans="1:10" s="163" customFormat="1" ht="50.25" customHeight="1" x14ac:dyDescent="0.25">
      <c r="A5" s="160" t="s">
        <v>115</v>
      </c>
      <c r="B5" s="160" t="s">
        <v>116</v>
      </c>
      <c r="C5" s="160" t="s">
        <v>117</v>
      </c>
      <c r="D5" s="160" t="s">
        <v>118</v>
      </c>
      <c r="E5" s="160" t="s">
        <v>119</v>
      </c>
      <c r="F5" s="161" t="s">
        <v>120</v>
      </c>
      <c r="G5" s="160" t="s">
        <v>121</v>
      </c>
      <c r="H5" s="160" t="s">
        <v>122</v>
      </c>
      <c r="I5" s="160" t="s">
        <v>123</v>
      </c>
      <c r="J5" s="162"/>
    </row>
    <row r="6" spans="1:10" s="54" customFormat="1" ht="15" x14ac:dyDescent="0.25">
      <c r="A6" s="28">
        <v>55101524</v>
      </c>
      <c r="B6" s="28" t="s">
        <v>207</v>
      </c>
      <c r="C6" s="29" t="s">
        <v>143</v>
      </c>
      <c r="D6" s="29" t="s">
        <v>208</v>
      </c>
      <c r="E6" s="29" t="s">
        <v>209</v>
      </c>
      <c r="F6" s="30">
        <v>27300000</v>
      </c>
      <c r="G6" s="28" t="s">
        <v>210</v>
      </c>
      <c r="H6" s="28" t="s">
        <v>211</v>
      </c>
      <c r="I6" s="164" t="s">
        <v>212</v>
      </c>
      <c r="J6" s="165"/>
    </row>
    <row r="7" spans="1:10" s="54" customFormat="1" ht="15" x14ac:dyDescent="0.25">
      <c r="A7" s="28" t="s">
        <v>213</v>
      </c>
      <c r="B7" s="28" t="s">
        <v>214</v>
      </c>
      <c r="C7" s="29" t="s">
        <v>149</v>
      </c>
      <c r="D7" s="29" t="s">
        <v>208</v>
      </c>
      <c r="E7" s="29" t="s">
        <v>209</v>
      </c>
      <c r="F7" s="30">
        <v>20500000</v>
      </c>
      <c r="G7" s="28" t="s">
        <v>210</v>
      </c>
      <c r="H7" s="28" t="s">
        <v>211</v>
      </c>
      <c r="I7" s="164" t="s">
        <v>212</v>
      </c>
      <c r="J7" s="165"/>
    </row>
    <row r="8" spans="1:10" s="54" customFormat="1" ht="15" x14ac:dyDescent="0.25">
      <c r="A8" s="28">
        <v>56121015</v>
      </c>
      <c r="B8" s="28" t="s">
        <v>215</v>
      </c>
      <c r="C8" s="29" t="s">
        <v>131</v>
      </c>
      <c r="D8" s="29" t="s">
        <v>208</v>
      </c>
      <c r="E8" s="29" t="s">
        <v>209</v>
      </c>
      <c r="F8" s="30">
        <v>500000</v>
      </c>
      <c r="G8" s="28" t="s">
        <v>210</v>
      </c>
      <c r="H8" s="28" t="s">
        <v>211</v>
      </c>
      <c r="I8" s="164" t="s">
        <v>212</v>
      </c>
      <c r="J8" s="165"/>
    </row>
    <row r="9" spans="1:10" s="54" customFormat="1" ht="15" x14ac:dyDescent="0.25">
      <c r="A9" s="28">
        <v>56101500</v>
      </c>
      <c r="B9" s="28" t="s">
        <v>216</v>
      </c>
      <c r="C9" s="29" t="s">
        <v>131</v>
      </c>
      <c r="D9" s="29" t="s">
        <v>208</v>
      </c>
      <c r="E9" s="29" t="s">
        <v>209</v>
      </c>
      <c r="F9" s="30">
        <v>100000</v>
      </c>
      <c r="G9" s="28" t="s">
        <v>210</v>
      </c>
      <c r="H9" s="28" t="s">
        <v>211</v>
      </c>
      <c r="I9" s="164" t="s">
        <v>212</v>
      </c>
      <c r="J9" s="165"/>
    </row>
    <row r="10" spans="1:10" s="54" customFormat="1" ht="15" x14ac:dyDescent="0.25">
      <c r="A10" s="28">
        <v>56121001</v>
      </c>
      <c r="B10" s="28" t="s">
        <v>217</v>
      </c>
      <c r="C10" s="29" t="s">
        <v>131</v>
      </c>
      <c r="D10" s="29" t="s">
        <v>208</v>
      </c>
      <c r="E10" s="29" t="s">
        <v>209</v>
      </c>
      <c r="F10" s="30">
        <v>100000</v>
      </c>
      <c r="G10" s="28" t="s">
        <v>210</v>
      </c>
      <c r="H10" s="28" t="s">
        <v>211</v>
      </c>
      <c r="I10" s="164" t="s">
        <v>212</v>
      </c>
      <c r="J10" s="165"/>
    </row>
    <row r="11" spans="1:10" s="54" customFormat="1" ht="15" x14ac:dyDescent="0.25">
      <c r="A11" s="28">
        <v>43232305</v>
      </c>
      <c r="B11" s="28" t="s">
        <v>218</v>
      </c>
      <c r="C11" s="29" t="s">
        <v>166</v>
      </c>
      <c r="D11" s="29" t="s">
        <v>208</v>
      </c>
      <c r="E11" s="29" t="s">
        <v>209</v>
      </c>
      <c r="F11" s="30">
        <v>40000000</v>
      </c>
      <c r="G11" s="28" t="s">
        <v>210</v>
      </c>
      <c r="H11" s="28" t="s">
        <v>211</v>
      </c>
      <c r="I11" s="164" t="s">
        <v>212</v>
      </c>
      <c r="J11" s="165"/>
    </row>
    <row r="12" spans="1:10" s="168" customFormat="1" ht="15" customHeight="1" x14ac:dyDescent="0.25">
      <c r="A12" s="148" t="s">
        <v>1643</v>
      </c>
      <c r="B12" s="148" t="s">
        <v>1644</v>
      </c>
      <c r="C12" s="29" t="s">
        <v>143</v>
      </c>
      <c r="D12" s="29" t="s">
        <v>208</v>
      </c>
      <c r="E12" s="29" t="s">
        <v>209</v>
      </c>
      <c r="F12" s="159">
        <v>136000000</v>
      </c>
      <c r="G12" s="28" t="s">
        <v>210</v>
      </c>
      <c r="H12" s="28" t="s">
        <v>211</v>
      </c>
      <c r="I12" s="166" t="s">
        <v>212</v>
      </c>
      <c r="J12" s="167"/>
    </row>
    <row r="13" spans="1:10" s="54" customFormat="1" ht="15" x14ac:dyDescent="0.25">
      <c r="A13" s="148">
        <v>43232300</v>
      </c>
      <c r="B13" s="148" t="s">
        <v>219</v>
      </c>
      <c r="C13" s="29" t="s">
        <v>146</v>
      </c>
      <c r="D13" s="29" t="s">
        <v>140</v>
      </c>
      <c r="E13" s="29" t="s">
        <v>220</v>
      </c>
      <c r="F13" s="30">
        <v>410000000</v>
      </c>
      <c r="G13" s="28" t="s">
        <v>210</v>
      </c>
      <c r="H13" s="28" t="s">
        <v>211</v>
      </c>
      <c r="I13" s="164" t="s">
        <v>212</v>
      </c>
      <c r="J13" s="165"/>
    </row>
    <row r="14" spans="1:10" s="54" customFormat="1" ht="15" x14ac:dyDescent="0.25">
      <c r="A14" s="28" t="s">
        <v>221</v>
      </c>
      <c r="B14" s="28" t="s">
        <v>222</v>
      </c>
      <c r="C14" s="29" t="s">
        <v>131</v>
      </c>
      <c r="D14" s="29" t="s">
        <v>208</v>
      </c>
      <c r="E14" s="29" t="s">
        <v>209</v>
      </c>
      <c r="F14" s="30">
        <v>8698278</v>
      </c>
      <c r="G14" s="28" t="s">
        <v>210</v>
      </c>
      <c r="H14" s="28" t="s">
        <v>211</v>
      </c>
      <c r="I14" s="164" t="s">
        <v>212</v>
      </c>
      <c r="J14" s="165"/>
    </row>
    <row r="15" spans="1:10" s="54" customFormat="1" ht="15" x14ac:dyDescent="0.25">
      <c r="A15" s="28">
        <v>32131000</v>
      </c>
      <c r="B15" s="28" t="s">
        <v>223</v>
      </c>
      <c r="C15" s="29" t="s">
        <v>159</v>
      </c>
      <c r="D15" s="29" t="s">
        <v>208</v>
      </c>
      <c r="E15" s="29" t="s">
        <v>209</v>
      </c>
      <c r="F15" s="30">
        <v>15000000</v>
      </c>
      <c r="G15" s="28" t="s">
        <v>210</v>
      </c>
      <c r="H15" s="28" t="s">
        <v>211</v>
      </c>
      <c r="I15" s="164" t="s">
        <v>212</v>
      </c>
      <c r="J15" s="165"/>
    </row>
    <row r="16" spans="1:10" s="54" customFormat="1" ht="15" x14ac:dyDescent="0.25">
      <c r="A16" s="28">
        <v>72154066</v>
      </c>
      <c r="B16" s="28" t="s">
        <v>224</v>
      </c>
      <c r="C16" s="29" t="s">
        <v>159</v>
      </c>
      <c r="D16" s="29" t="s">
        <v>166</v>
      </c>
      <c r="E16" s="29" t="s">
        <v>220</v>
      </c>
      <c r="F16" s="30">
        <v>15000000</v>
      </c>
      <c r="G16" s="28" t="s">
        <v>210</v>
      </c>
      <c r="H16" s="28" t="s">
        <v>211</v>
      </c>
      <c r="I16" s="164" t="s">
        <v>212</v>
      </c>
      <c r="J16" s="165"/>
    </row>
    <row r="17" spans="1:10" s="54" customFormat="1" ht="15" x14ac:dyDescent="0.25">
      <c r="A17" s="28" t="s">
        <v>225</v>
      </c>
      <c r="B17" s="28" t="s">
        <v>226</v>
      </c>
      <c r="C17" s="29" t="s">
        <v>130</v>
      </c>
      <c r="D17" s="29" t="s">
        <v>149</v>
      </c>
      <c r="E17" s="29" t="s">
        <v>220</v>
      </c>
      <c r="F17" s="30">
        <v>20000000</v>
      </c>
      <c r="G17" s="28" t="s">
        <v>227</v>
      </c>
      <c r="H17" s="28" t="s">
        <v>228</v>
      </c>
      <c r="I17" s="164" t="s">
        <v>229</v>
      </c>
      <c r="J17" s="165"/>
    </row>
    <row r="18" spans="1:10" s="54" customFormat="1" ht="15" x14ac:dyDescent="0.25">
      <c r="A18" s="28" t="s">
        <v>230</v>
      </c>
      <c r="B18" s="28" t="s">
        <v>231</v>
      </c>
      <c r="C18" s="29" t="s">
        <v>130</v>
      </c>
      <c r="D18" s="29" t="s">
        <v>149</v>
      </c>
      <c r="E18" s="29" t="s">
        <v>220</v>
      </c>
      <c r="F18" s="30">
        <v>10000000</v>
      </c>
      <c r="G18" s="28" t="s">
        <v>227</v>
      </c>
      <c r="H18" s="28" t="s">
        <v>228</v>
      </c>
      <c r="I18" s="164" t="s">
        <v>229</v>
      </c>
      <c r="J18" s="165"/>
    </row>
    <row r="19" spans="1:10" s="54" customFormat="1" ht="15" x14ac:dyDescent="0.25">
      <c r="A19" s="28" t="s">
        <v>230</v>
      </c>
      <c r="B19" s="28" t="s">
        <v>231</v>
      </c>
      <c r="C19" s="29" t="s">
        <v>130</v>
      </c>
      <c r="D19" s="29" t="s">
        <v>149</v>
      </c>
      <c r="E19" s="29" t="s">
        <v>220</v>
      </c>
      <c r="F19" s="30">
        <v>8000000</v>
      </c>
      <c r="G19" s="28" t="s">
        <v>227</v>
      </c>
      <c r="H19" s="28" t="s">
        <v>228</v>
      </c>
      <c r="I19" s="164" t="s">
        <v>229</v>
      </c>
      <c r="J19" s="165"/>
    </row>
    <row r="20" spans="1:10" s="54" customFormat="1" ht="15" x14ac:dyDescent="0.25">
      <c r="A20" s="28" t="s">
        <v>225</v>
      </c>
      <c r="B20" s="28" t="s">
        <v>226</v>
      </c>
      <c r="C20" s="29" t="s">
        <v>130</v>
      </c>
      <c r="D20" s="29" t="s">
        <v>149</v>
      </c>
      <c r="E20" s="29" t="s">
        <v>220</v>
      </c>
      <c r="F20" s="30">
        <v>8000000</v>
      </c>
      <c r="G20" s="28" t="s">
        <v>227</v>
      </c>
      <c r="H20" s="28" t="s">
        <v>228</v>
      </c>
      <c r="I20" s="164" t="s">
        <v>229</v>
      </c>
      <c r="J20" s="165"/>
    </row>
    <row r="21" spans="1:10" s="54" customFormat="1" ht="15" x14ac:dyDescent="0.25">
      <c r="A21" s="28">
        <v>86101700</v>
      </c>
      <c r="B21" s="28" t="s">
        <v>232</v>
      </c>
      <c r="C21" s="29" t="s">
        <v>130</v>
      </c>
      <c r="D21" s="29" t="s">
        <v>130</v>
      </c>
      <c r="E21" s="29" t="s">
        <v>220</v>
      </c>
      <c r="F21" s="30">
        <v>8000000</v>
      </c>
      <c r="G21" s="28" t="s">
        <v>227</v>
      </c>
      <c r="H21" s="28" t="s">
        <v>228</v>
      </c>
      <c r="I21" s="164" t="s">
        <v>229</v>
      </c>
      <c r="J21" s="165"/>
    </row>
    <row r="22" spans="1:10" s="54" customFormat="1" ht="15" x14ac:dyDescent="0.25">
      <c r="A22" s="28">
        <v>86111700</v>
      </c>
      <c r="B22" s="28" t="s">
        <v>233</v>
      </c>
      <c r="C22" s="29" t="s">
        <v>131</v>
      </c>
      <c r="D22" s="29" t="s">
        <v>130</v>
      </c>
      <c r="E22" s="29" t="s">
        <v>220</v>
      </c>
      <c r="F22" s="30">
        <v>20000000</v>
      </c>
      <c r="G22" s="28" t="s">
        <v>227</v>
      </c>
      <c r="H22" s="28" t="s">
        <v>228</v>
      </c>
      <c r="I22" s="164" t="s">
        <v>229</v>
      </c>
      <c r="J22" s="165"/>
    </row>
    <row r="23" spans="1:10" s="54" customFormat="1" ht="15" x14ac:dyDescent="0.25">
      <c r="A23" s="28" t="s">
        <v>234</v>
      </c>
      <c r="B23" s="28" t="s">
        <v>226</v>
      </c>
      <c r="C23" s="29" t="s">
        <v>130</v>
      </c>
      <c r="D23" s="29" t="s">
        <v>149</v>
      </c>
      <c r="E23" s="29" t="s">
        <v>220</v>
      </c>
      <c r="F23" s="30">
        <v>8000000</v>
      </c>
      <c r="G23" s="28" t="s">
        <v>227</v>
      </c>
      <c r="H23" s="28" t="s">
        <v>228</v>
      </c>
      <c r="I23" s="164" t="s">
        <v>229</v>
      </c>
      <c r="J23" s="165"/>
    </row>
    <row r="24" spans="1:10" s="54" customFormat="1" ht="15" x14ac:dyDescent="0.25">
      <c r="A24" s="28" t="s">
        <v>225</v>
      </c>
      <c r="B24" s="28" t="s">
        <v>226</v>
      </c>
      <c r="C24" s="29" t="s">
        <v>130</v>
      </c>
      <c r="D24" s="29" t="s">
        <v>149</v>
      </c>
      <c r="E24" s="29" t="s">
        <v>220</v>
      </c>
      <c r="F24" s="30">
        <v>8000000</v>
      </c>
      <c r="G24" s="28" t="s">
        <v>227</v>
      </c>
      <c r="H24" s="28" t="s">
        <v>228</v>
      </c>
      <c r="I24" s="164" t="s">
        <v>229</v>
      </c>
      <c r="J24" s="165"/>
    </row>
    <row r="25" spans="1:10" s="54" customFormat="1" ht="15" x14ac:dyDescent="0.25">
      <c r="A25" s="28">
        <v>86101700</v>
      </c>
      <c r="B25" s="28" t="s">
        <v>232</v>
      </c>
      <c r="C25" s="29" t="s">
        <v>159</v>
      </c>
      <c r="D25" s="29" t="s">
        <v>130</v>
      </c>
      <c r="E25" s="29" t="s">
        <v>220</v>
      </c>
      <c r="F25" s="30">
        <v>14000000</v>
      </c>
      <c r="G25" s="28" t="s">
        <v>227</v>
      </c>
      <c r="H25" s="28" t="s">
        <v>228</v>
      </c>
      <c r="I25" s="164" t="s">
        <v>229</v>
      </c>
      <c r="J25" s="165"/>
    </row>
    <row r="26" spans="1:10" s="54" customFormat="1" ht="15" x14ac:dyDescent="0.25">
      <c r="A26" s="28">
        <v>86101700</v>
      </c>
      <c r="B26" s="28" t="s">
        <v>232</v>
      </c>
      <c r="C26" s="29" t="s">
        <v>131</v>
      </c>
      <c r="D26" s="29" t="s">
        <v>130</v>
      </c>
      <c r="E26" s="29" t="s">
        <v>220</v>
      </c>
      <c r="F26" s="30">
        <v>10000000</v>
      </c>
      <c r="G26" s="28" t="s">
        <v>227</v>
      </c>
      <c r="H26" s="28" t="s">
        <v>228</v>
      </c>
      <c r="I26" s="164" t="s">
        <v>229</v>
      </c>
      <c r="J26" s="165"/>
    </row>
    <row r="27" spans="1:10" s="54" customFormat="1" ht="15" x14ac:dyDescent="0.25">
      <c r="A27" s="28" t="s">
        <v>230</v>
      </c>
      <c r="B27" s="28" t="s">
        <v>231</v>
      </c>
      <c r="C27" s="29" t="s">
        <v>130</v>
      </c>
      <c r="D27" s="29" t="s">
        <v>149</v>
      </c>
      <c r="E27" s="29" t="s">
        <v>220</v>
      </c>
      <c r="F27" s="30">
        <v>18000000</v>
      </c>
      <c r="G27" s="28" t="s">
        <v>227</v>
      </c>
      <c r="H27" s="28" t="s">
        <v>228</v>
      </c>
      <c r="I27" s="164" t="s">
        <v>229</v>
      </c>
      <c r="J27" s="165"/>
    </row>
    <row r="28" spans="1:10" s="54" customFormat="1" ht="15" x14ac:dyDescent="0.25">
      <c r="A28" s="28" t="s">
        <v>225</v>
      </c>
      <c r="B28" s="28" t="s">
        <v>226</v>
      </c>
      <c r="C28" s="29" t="s">
        <v>130</v>
      </c>
      <c r="D28" s="29" t="s">
        <v>149</v>
      </c>
      <c r="E28" s="29" t="s">
        <v>220</v>
      </c>
      <c r="F28" s="30">
        <v>25000000</v>
      </c>
      <c r="G28" s="28" t="s">
        <v>227</v>
      </c>
      <c r="H28" s="28" t="s">
        <v>228</v>
      </c>
      <c r="I28" s="164" t="s">
        <v>229</v>
      </c>
      <c r="J28" s="165"/>
    </row>
    <row r="29" spans="1:10" s="54" customFormat="1" ht="15" x14ac:dyDescent="0.25">
      <c r="A29" s="28" t="s">
        <v>230</v>
      </c>
      <c r="B29" s="28" t="s">
        <v>231</v>
      </c>
      <c r="C29" s="29" t="s">
        <v>130</v>
      </c>
      <c r="D29" s="29" t="s">
        <v>149</v>
      </c>
      <c r="E29" s="29" t="s">
        <v>220</v>
      </c>
      <c r="F29" s="30">
        <v>10000000</v>
      </c>
      <c r="G29" s="28" t="s">
        <v>227</v>
      </c>
      <c r="H29" s="28" t="s">
        <v>228</v>
      </c>
      <c r="I29" s="164" t="s">
        <v>229</v>
      </c>
      <c r="J29" s="165"/>
    </row>
    <row r="30" spans="1:10" s="54" customFormat="1" ht="15" x14ac:dyDescent="0.25">
      <c r="A30" s="28" t="s">
        <v>225</v>
      </c>
      <c r="B30" s="28" t="s">
        <v>226</v>
      </c>
      <c r="C30" s="29" t="s">
        <v>130</v>
      </c>
      <c r="D30" s="29" t="s">
        <v>149</v>
      </c>
      <c r="E30" s="29" t="s">
        <v>220</v>
      </c>
      <c r="F30" s="30">
        <v>22763693</v>
      </c>
      <c r="G30" s="28" t="s">
        <v>227</v>
      </c>
      <c r="H30" s="28" t="s">
        <v>228</v>
      </c>
      <c r="I30" s="164" t="s">
        <v>229</v>
      </c>
      <c r="J30" s="165"/>
    </row>
    <row r="31" spans="1:10" s="54" customFormat="1" ht="15" x14ac:dyDescent="0.25">
      <c r="A31" s="28" t="s">
        <v>230</v>
      </c>
      <c r="B31" s="28" t="s">
        <v>231</v>
      </c>
      <c r="C31" s="29" t="s">
        <v>130</v>
      </c>
      <c r="D31" s="29" t="s">
        <v>149</v>
      </c>
      <c r="E31" s="29" t="s">
        <v>220</v>
      </c>
      <c r="F31" s="30">
        <v>12487000</v>
      </c>
      <c r="G31" s="28" t="s">
        <v>227</v>
      </c>
      <c r="H31" s="28" t="s">
        <v>228</v>
      </c>
      <c r="I31" s="164" t="s">
        <v>229</v>
      </c>
      <c r="J31" s="165"/>
    </row>
    <row r="32" spans="1:10" s="54" customFormat="1" ht="15" x14ac:dyDescent="0.25">
      <c r="A32" s="28" t="s">
        <v>225</v>
      </c>
      <c r="B32" s="28" t="s">
        <v>226</v>
      </c>
      <c r="C32" s="29" t="s">
        <v>130</v>
      </c>
      <c r="D32" s="29" t="s">
        <v>149</v>
      </c>
      <c r="E32" s="29" t="s">
        <v>220</v>
      </c>
      <c r="F32" s="30">
        <v>8000000</v>
      </c>
      <c r="G32" s="28" t="s">
        <v>227</v>
      </c>
      <c r="H32" s="28" t="s">
        <v>228</v>
      </c>
      <c r="I32" s="164" t="s">
        <v>229</v>
      </c>
      <c r="J32" s="165"/>
    </row>
    <row r="33" spans="1:10" s="54" customFormat="1" ht="15" x14ac:dyDescent="0.25">
      <c r="A33" s="28" t="s">
        <v>230</v>
      </c>
      <c r="B33" s="28" t="s">
        <v>231</v>
      </c>
      <c r="C33" s="29" t="s">
        <v>130</v>
      </c>
      <c r="D33" s="29" t="s">
        <v>149</v>
      </c>
      <c r="E33" s="29" t="s">
        <v>220</v>
      </c>
      <c r="F33" s="30">
        <v>986917</v>
      </c>
      <c r="G33" s="28" t="s">
        <v>227</v>
      </c>
      <c r="H33" s="28" t="s">
        <v>228</v>
      </c>
      <c r="I33" s="164" t="s">
        <v>229</v>
      </c>
      <c r="J33" s="165"/>
    </row>
    <row r="34" spans="1:10" s="54" customFormat="1" ht="15" x14ac:dyDescent="0.25">
      <c r="A34" s="28" t="s">
        <v>225</v>
      </c>
      <c r="B34" s="28" t="s">
        <v>226</v>
      </c>
      <c r="C34" s="29" t="s">
        <v>130</v>
      </c>
      <c r="D34" s="29" t="s">
        <v>149</v>
      </c>
      <c r="E34" s="29" t="s">
        <v>220</v>
      </c>
      <c r="F34" s="30">
        <v>2200000</v>
      </c>
      <c r="G34" s="28" t="s">
        <v>227</v>
      </c>
      <c r="H34" s="28" t="s">
        <v>228</v>
      </c>
      <c r="I34" s="164" t="s">
        <v>229</v>
      </c>
      <c r="J34" s="165"/>
    </row>
    <row r="35" spans="1:10" s="54" customFormat="1" ht="15" x14ac:dyDescent="0.25">
      <c r="A35" s="28" t="s">
        <v>225</v>
      </c>
      <c r="B35" s="28" t="s">
        <v>226</v>
      </c>
      <c r="C35" s="29" t="s">
        <v>130</v>
      </c>
      <c r="D35" s="29" t="s">
        <v>149</v>
      </c>
      <c r="E35" s="29" t="s">
        <v>220</v>
      </c>
      <c r="F35" s="30">
        <v>7000000</v>
      </c>
      <c r="G35" s="28" t="s">
        <v>227</v>
      </c>
      <c r="H35" s="28" t="s">
        <v>228</v>
      </c>
      <c r="I35" s="164" t="s">
        <v>229</v>
      </c>
      <c r="J35" s="165"/>
    </row>
    <row r="36" spans="1:10" s="54" customFormat="1" ht="15" x14ac:dyDescent="0.25">
      <c r="A36" s="28" t="s">
        <v>230</v>
      </c>
      <c r="B36" s="28" t="s">
        <v>231</v>
      </c>
      <c r="C36" s="29" t="s">
        <v>130</v>
      </c>
      <c r="D36" s="29" t="s">
        <v>149</v>
      </c>
      <c r="E36" s="29" t="s">
        <v>220</v>
      </c>
      <c r="F36" s="30">
        <v>7000000</v>
      </c>
      <c r="G36" s="28" t="s">
        <v>227</v>
      </c>
      <c r="H36" s="28" t="s">
        <v>228</v>
      </c>
      <c r="I36" s="164" t="s">
        <v>229</v>
      </c>
      <c r="J36" s="165"/>
    </row>
    <row r="37" spans="1:10" s="54" customFormat="1" ht="15" x14ac:dyDescent="0.25">
      <c r="A37" s="28">
        <v>86101700</v>
      </c>
      <c r="B37" s="28" t="s">
        <v>235</v>
      </c>
      <c r="C37" s="29" t="s">
        <v>130</v>
      </c>
      <c r="D37" s="29" t="s">
        <v>130</v>
      </c>
      <c r="E37" s="29" t="s">
        <v>220</v>
      </c>
      <c r="F37" s="30">
        <v>8000000</v>
      </c>
      <c r="G37" s="28" t="s">
        <v>227</v>
      </c>
      <c r="H37" s="28" t="s">
        <v>228</v>
      </c>
      <c r="I37" s="164" t="s">
        <v>229</v>
      </c>
      <c r="J37" s="165"/>
    </row>
    <row r="38" spans="1:10" s="54" customFormat="1" ht="15" x14ac:dyDescent="0.25">
      <c r="A38" s="28" t="s">
        <v>225</v>
      </c>
      <c r="B38" s="28" t="s">
        <v>226</v>
      </c>
      <c r="C38" s="29" t="s">
        <v>130</v>
      </c>
      <c r="D38" s="29" t="s">
        <v>149</v>
      </c>
      <c r="E38" s="29" t="s">
        <v>220</v>
      </c>
      <c r="F38" s="30">
        <v>14000000</v>
      </c>
      <c r="G38" s="28" t="s">
        <v>227</v>
      </c>
      <c r="H38" s="28" t="s">
        <v>228</v>
      </c>
      <c r="I38" s="164" t="s">
        <v>229</v>
      </c>
      <c r="J38" s="165"/>
    </row>
    <row r="39" spans="1:10" s="54" customFormat="1" ht="15" x14ac:dyDescent="0.25">
      <c r="A39" s="28" t="s">
        <v>230</v>
      </c>
      <c r="B39" s="28" t="s">
        <v>231</v>
      </c>
      <c r="C39" s="29" t="s">
        <v>130</v>
      </c>
      <c r="D39" s="29" t="s">
        <v>149</v>
      </c>
      <c r="E39" s="29" t="s">
        <v>220</v>
      </c>
      <c r="F39" s="30">
        <v>10000000</v>
      </c>
      <c r="G39" s="28" t="s">
        <v>227</v>
      </c>
      <c r="H39" s="28" t="s">
        <v>228</v>
      </c>
      <c r="I39" s="164" t="s">
        <v>229</v>
      </c>
      <c r="J39" s="165"/>
    </row>
    <row r="40" spans="1:10" s="54" customFormat="1" ht="15" x14ac:dyDescent="0.25">
      <c r="A40" s="28">
        <v>86101700</v>
      </c>
      <c r="B40" s="28" t="s">
        <v>235</v>
      </c>
      <c r="C40" s="29" t="s">
        <v>130</v>
      </c>
      <c r="D40" s="29" t="s">
        <v>130</v>
      </c>
      <c r="E40" s="29" t="s">
        <v>220</v>
      </c>
      <c r="F40" s="30">
        <v>1000000</v>
      </c>
      <c r="G40" s="28" t="s">
        <v>227</v>
      </c>
      <c r="H40" s="28" t="s">
        <v>228</v>
      </c>
      <c r="I40" s="164" t="s">
        <v>229</v>
      </c>
      <c r="J40" s="165"/>
    </row>
    <row r="41" spans="1:10" s="54" customFormat="1" ht="15" x14ac:dyDescent="0.25">
      <c r="A41" s="28" t="s">
        <v>236</v>
      </c>
      <c r="B41" s="28" t="s">
        <v>237</v>
      </c>
      <c r="C41" s="29" t="s">
        <v>130</v>
      </c>
      <c r="D41" s="29" t="s">
        <v>131</v>
      </c>
      <c r="E41" s="29" t="s">
        <v>220</v>
      </c>
      <c r="F41" s="30">
        <v>10000000</v>
      </c>
      <c r="G41" s="28" t="s">
        <v>238</v>
      </c>
      <c r="H41" s="28" t="s">
        <v>239</v>
      </c>
      <c r="I41" s="164" t="s">
        <v>240</v>
      </c>
      <c r="J41" s="165"/>
    </row>
    <row r="42" spans="1:10" s="54" customFormat="1" ht="15" x14ac:dyDescent="0.25">
      <c r="A42" s="28" t="s">
        <v>241</v>
      </c>
      <c r="B42" s="28" t="s">
        <v>242</v>
      </c>
      <c r="C42" s="29" t="s">
        <v>131</v>
      </c>
      <c r="D42" s="29" t="s">
        <v>146</v>
      </c>
      <c r="E42" s="29" t="s">
        <v>220</v>
      </c>
      <c r="F42" s="30">
        <v>2000000</v>
      </c>
      <c r="G42" s="28" t="s">
        <v>238</v>
      </c>
      <c r="H42" s="28" t="s">
        <v>239</v>
      </c>
      <c r="I42" s="164" t="s">
        <v>240</v>
      </c>
      <c r="J42" s="165"/>
    </row>
    <row r="43" spans="1:10" s="54" customFormat="1" ht="15" x14ac:dyDescent="0.25">
      <c r="A43" s="28" t="s">
        <v>243</v>
      </c>
      <c r="B43" s="28" t="s">
        <v>244</v>
      </c>
      <c r="C43" s="29" t="s">
        <v>126</v>
      </c>
      <c r="D43" s="29" t="s">
        <v>208</v>
      </c>
      <c r="E43" s="29" t="s">
        <v>209</v>
      </c>
      <c r="F43" s="30">
        <v>10000000</v>
      </c>
      <c r="G43" s="28" t="s">
        <v>238</v>
      </c>
      <c r="H43" s="28" t="s">
        <v>239</v>
      </c>
      <c r="I43" s="164" t="s">
        <v>240</v>
      </c>
      <c r="J43" s="165"/>
    </row>
    <row r="44" spans="1:10" s="54" customFormat="1" ht="15" x14ac:dyDescent="0.25">
      <c r="A44" s="28">
        <v>86101700</v>
      </c>
      <c r="B44" s="28" t="s">
        <v>245</v>
      </c>
      <c r="C44" s="29" t="s">
        <v>130</v>
      </c>
      <c r="D44" s="29" t="s">
        <v>149</v>
      </c>
      <c r="E44" s="29" t="s">
        <v>220</v>
      </c>
      <c r="F44" s="30">
        <v>3600000</v>
      </c>
      <c r="G44" s="28" t="s">
        <v>238</v>
      </c>
      <c r="H44" s="28" t="s">
        <v>239</v>
      </c>
      <c r="I44" s="164" t="s">
        <v>240</v>
      </c>
      <c r="J44" s="165"/>
    </row>
    <row r="45" spans="1:10" s="54" customFormat="1" ht="15" x14ac:dyDescent="0.25">
      <c r="A45" s="28">
        <v>46161700</v>
      </c>
      <c r="B45" s="28" t="s">
        <v>246</v>
      </c>
      <c r="C45" s="29" t="s">
        <v>130</v>
      </c>
      <c r="D45" s="29" t="s">
        <v>143</v>
      </c>
      <c r="E45" s="29" t="s">
        <v>220</v>
      </c>
      <c r="F45" s="30">
        <v>3000000</v>
      </c>
      <c r="G45" s="28" t="s">
        <v>238</v>
      </c>
      <c r="H45" s="28" t="s">
        <v>239</v>
      </c>
      <c r="I45" s="164" t="s">
        <v>240</v>
      </c>
      <c r="J45" s="165"/>
    </row>
    <row r="46" spans="1:10" s="54" customFormat="1" ht="15" x14ac:dyDescent="0.25">
      <c r="A46" s="28" t="s">
        <v>247</v>
      </c>
      <c r="B46" s="28" t="s">
        <v>248</v>
      </c>
      <c r="C46" s="29" t="s">
        <v>130</v>
      </c>
      <c r="D46" s="29" t="s">
        <v>149</v>
      </c>
      <c r="E46" s="29" t="s">
        <v>220</v>
      </c>
      <c r="F46" s="30">
        <v>5000000</v>
      </c>
      <c r="G46" s="28" t="s">
        <v>238</v>
      </c>
      <c r="H46" s="28" t="s">
        <v>239</v>
      </c>
      <c r="I46" s="164" t="s">
        <v>240</v>
      </c>
      <c r="J46" s="165"/>
    </row>
    <row r="47" spans="1:10" s="54" customFormat="1" ht="15" x14ac:dyDescent="0.25">
      <c r="A47" s="28" t="s">
        <v>249</v>
      </c>
      <c r="B47" s="28" t="s">
        <v>250</v>
      </c>
      <c r="C47" s="29" t="s">
        <v>130</v>
      </c>
      <c r="D47" s="29" t="s">
        <v>149</v>
      </c>
      <c r="E47" s="29" t="s">
        <v>220</v>
      </c>
      <c r="F47" s="30">
        <v>10000000</v>
      </c>
      <c r="G47" s="28" t="s">
        <v>238</v>
      </c>
      <c r="H47" s="28" t="s">
        <v>239</v>
      </c>
      <c r="I47" s="164" t="s">
        <v>240</v>
      </c>
      <c r="J47" s="165"/>
    </row>
    <row r="48" spans="1:10" s="54" customFormat="1" ht="15" x14ac:dyDescent="0.25">
      <c r="A48" s="28" t="s">
        <v>251</v>
      </c>
      <c r="B48" s="28" t="s">
        <v>252</v>
      </c>
      <c r="C48" s="29" t="s">
        <v>130</v>
      </c>
      <c r="D48" s="29" t="s">
        <v>149</v>
      </c>
      <c r="E48" s="29" t="s">
        <v>220</v>
      </c>
      <c r="F48" s="30">
        <v>2000000</v>
      </c>
      <c r="G48" s="28" t="s">
        <v>238</v>
      </c>
      <c r="H48" s="28" t="s">
        <v>239</v>
      </c>
      <c r="I48" s="164" t="s">
        <v>240</v>
      </c>
      <c r="J48" s="165"/>
    </row>
    <row r="49" spans="1:10" s="54" customFormat="1" ht="15" x14ac:dyDescent="0.25">
      <c r="A49" s="28" t="s">
        <v>253</v>
      </c>
      <c r="B49" s="28" t="s">
        <v>254</v>
      </c>
      <c r="C49" s="29" t="s">
        <v>130</v>
      </c>
      <c r="D49" s="29" t="s">
        <v>149</v>
      </c>
      <c r="E49" s="29" t="s">
        <v>220</v>
      </c>
      <c r="F49" s="30">
        <v>18000000</v>
      </c>
      <c r="G49" s="28" t="s">
        <v>238</v>
      </c>
      <c r="H49" s="28" t="s">
        <v>239</v>
      </c>
      <c r="I49" s="164" t="s">
        <v>240</v>
      </c>
      <c r="J49" s="165"/>
    </row>
    <row r="50" spans="1:10" s="54" customFormat="1" ht="15" x14ac:dyDescent="0.25">
      <c r="A50" s="28" t="s">
        <v>255</v>
      </c>
      <c r="B50" s="28" t="s">
        <v>256</v>
      </c>
      <c r="C50" s="29" t="s">
        <v>131</v>
      </c>
      <c r="D50" s="29" t="s">
        <v>159</v>
      </c>
      <c r="E50" s="29" t="s">
        <v>220</v>
      </c>
      <c r="F50" s="30">
        <v>2000000</v>
      </c>
      <c r="G50" s="28" t="s">
        <v>238</v>
      </c>
      <c r="H50" s="28" t="s">
        <v>239</v>
      </c>
      <c r="I50" s="164" t="s">
        <v>240</v>
      </c>
      <c r="J50" s="165"/>
    </row>
    <row r="51" spans="1:10" s="54" customFormat="1" ht="15" x14ac:dyDescent="0.25">
      <c r="A51" s="28" t="s">
        <v>257</v>
      </c>
      <c r="B51" s="28" t="s">
        <v>258</v>
      </c>
      <c r="C51" s="29" t="s">
        <v>175</v>
      </c>
      <c r="D51" s="29" t="s">
        <v>146</v>
      </c>
      <c r="E51" s="29" t="s">
        <v>220</v>
      </c>
      <c r="F51" s="30">
        <v>63000000</v>
      </c>
      <c r="G51" s="28" t="s">
        <v>238</v>
      </c>
      <c r="H51" s="28" t="s">
        <v>239</v>
      </c>
      <c r="I51" s="164" t="s">
        <v>240</v>
      </c>
      <c r="J51" s="165"/>
    </row>
    <row r="52" spans="1:10" s="54" customFormat="1" ht="15" x14ac:dyDescent="0.25">
      <c r="A52" s="28">
        <v>86101700</v>
      </c>
      <c r="B52" s="28" t="s">
        <v>259</v>
      </c>
      <c r="C52" s="29" t="s">
        <v>130</v>
      </c>
      <c r="D52" s="29" t="s">
        <v>149</v>
      </c>
      <c r="E52" s="29" t="s">
        <v>220</v>
      </c>
      <c r="F52" s="30">
        <v>60000000</v>
      </c>
      <c r="G52" s="28" t="s">
        <v>238</v>
      </c>
      <c r="H52" s="28" t="s">
        <v>239</v>
      </c>
      <c r="I52" s="164" t="s">
        <v>240</v>
      </c>
      <c r="J52" s="165"/>
    </row>
    <row r="53" spans="1:10" s="54" customFormat="1" ht="15" x14ac:dyDescent="0.25">
      <c r="A53" s="28" t="s">
        <v>260</v>
      </c>
      <c r="B53" s="28" t="s">
        <v>261</v>
      </c>
      <c r="C53" s="29" t="s">
        <v>130</v>
      </c>
      <c r="D53" s="29" t="s">
        <v>149</v>
      </c>
      <c r="E53" s="29" t="s">
        <v>220</v>
      </c>
      <c r="F53" s="30">
        <v>180000000</v>
      </c>
      <c r="G53" s="28" t="s">
        <v>262</v>
      </c>
      <c r="H53" s="28" t="s">
        <v>263</v>
      </c>
      <c r="I53" s="164" t="s">
        <v>264</v>
      </c>
      <c r="J53" s="165"/>
    </row>
    <row r="54" spans="1:10" s="54" customFormat="1" ht="15" x14ac:dyDescent="0.25">
      <c r="A54" s="28" t="s">
        <v>265</v>
      </c>
      <c r="B54" s="28" t="s">
        <v>266</v>
      </c>
      <c r="C54" s="29" t="s">
        <v>130</v>
      </c>
      <c r="D54" s="29" t="s">
        <v>149</v>
      </c>
      <c r="E54" s="29" t="s">
        <v>220</v>
      </c>
      <c r="F54" s="30">
        <v>746000000</v>
      </c>
      <c r="G54" s="28" t="s">
        <v>262</v>
      </c>
      <c r="H54" s="28" t="s">
        <v>263</v>
      </c>
      <c r="I54" s="164" t="s">
        <v>264</v>
      </c>
      <c r="J54" s="165"/>
    </row>
    <row r="55" spans="1:10" s="54" customFormat="1" ht="15" x14ac:dyDescent="0.25">
      <c r="A55" s="28">
        <v>43211700</v>
      </c>
      <c r="B55" s="28" t="s">
        <v>267</v>
      </c>
      <c r="C55" s="29" t="s">
        <v>175</v>
      </c>
      <c r="D55" s="29" t="s">
        <v>208</v>
      </c>
      <c r="E55" s="29" t="s">
        <v>209</v>
      </c>
      <c r="F55" s="30">
        <v>8000000</v>
      </c>
      <c r="G55" s="28" t="s">
        <v>262</v>
      </c>
      <c r="H55" s="28" t="s">
        <v>263</v>
      </c>
      <c r="I55" s="164" t="s">
        <v>264</v>
      </c>
      <c r="J55" s="165"/>
    </row>
    <row r="56" spans="1:10" s="54" customFormat="1" ht="15" x14ac:dyDescent="0.25">
      <c r="A56" s="28">
        <v>86101800</v>
      </c>
      <c r="B56" s="28" t="s">
        <v>268</v>
      </c>
      <c r="C56" s="29" t="s">
        <v>143</v>
      </c>
      <c r="D56" s="29" t="s">
        <v>131</v>
      </c>
      <c r="E56" s="29" t="s">
        <v>220</v>
      </c>
      <c r="F56" s="30">
        <v>10106000</v>
      </c>
      <c r="G56" s="28" t="s">
        <v>262</v>
      </c>
      <c r="H56" s="28" t="s">
        <v>263</v>
      </c>
      <c r="I56" s="164" t="s">
        <v>264</v>
      </c>
      <c r="J56" s="165"/>
    </row>
    <row r="57" spans="1:10" s="54" customFormat="1" ht="15" x14ac:dyDescent="0.25">
      <c r="A57" s="28">
        <v>81111500</v>
      </c>
      <c r="B57" s="28" t="s">
        <v>269</v>
      </c>
      <c r="C57" s="29" t="s">
        <v>146</v>
      </c>
      <c r="D57" s="29" t="s">
        <v>131</v>
      </c>
      <c r="E57" s="29" t="s">
        <v>220</v>
      </c>
      <c r="F57" s="30">
        <v>53000000</v>
      </c>
      <c r="G57" s="28" t="s">
        <v>262</v>
      </c>
      <c r="H57" s="28" t="s">
        <v>263</v>
      </c>
      <c r="I57" s="164" t="s">
        <v>264</v>
      </c>
      <c r="J57" s="165"/>
    </row>
    <row r="58" spans="1:10" s="54" customFormat="1" ht="15" x14ac:dyDescent="0.25">
      <c r="A58" s="28">
        <v>72151600</v>
      </c>
      <c r="B58" s="28" t="s">
        <v>270</v>
      </c>
      <c r="C58" s="29" t="s">
        <v>132</v>
      </c>
      <c r="D58" s="29" t="s">
        <v>131</v>
      </c>
      <c r="E58" s="29" t="s">
        <v>220</v>
      </c>
      <c r="F58" s="30">
        <v>20000000</v>
      </c>
      <c r="G58" s="28" t="s">
        <v>262</v>
      </c>
      <c r="H58" s="28" t="s">
        <v>263</v>
      </c>
      <c r="I58" s="164" t="s">
        <v>264</v>
      </c>
      <c r="J58" s="165"/>
    </row>
    <row r="59" spans="1:10" s="54" customFormat="1" ht="15" x14ac:dyDescent="0.25">
      <c r="A59" s="28" t="s">
        <v>271</v>
      </c>
      <c r="B59" s="28" t="s">
        <v>272</v>
      </c>
      <c r="C59" s="29" t="s">
        <v>175</v>
      </c>
      <c r="D59" s="29" t="s">
        <v>208</v>
      </c>
      <c r="E59" s="29" t="s">
        <v>209</v>
      </c>
      <c r="F59" s="30">
        <v>200000</v>
      </c>
      <c r="G59" s="28" t="s">
        <v>262</v>
      </c>
      <c r="H59" s="28" t="s">
        <v>263</v>
      </c>
      <c r="I59" s="164" t="s">
        <v>264</v>
      </c>
      <c r="J59" s="165"/>
    </row>
    <row r="60" spans="1:10" s="54" customFormat="1" ht="15" x14ac:dyDescent="0.25">
      <c r="A60" s="28">
        <v>83112400</v>
      </c>
      <c r="B60" s="28" t="s">
        <v>273</v>
      </c>
      <c r="C60" s="29" t="s">
        <v>130</v>
      </c>
      <c r="D60" s="29" t="s">
        <v>146</v>
      </c>
      <c r="E60" s="29" t="s">
        <v>220</v>
      </c>
      <c r="F60" s="30">
        <v>200000</v>
      </c>
      <c r="G60" s="28" t="s">
        <v>262</v>
      </c>
      <c r="H60" s="28" t="s">
        <v>263</v>
      </c>
      <c r="I60" s="164" t="s">
        <v>264</v>
      </c>
      <c r="J60" s="165"/>
    </row>
    <row r="61" spans="1:10" s="54" customFormat="1" ht="15" x14ac:dyDescent="0.25">
      <c r="A61" s="28" t="s">
        <v>274</v>
      </c>
      <c r="B61" s="28" t="s">
        <v>275</v>
      </c>
      <c r="C61" s="29" t="s">
        <v>166</v>
      </c>
      <c r="D61" s="29" t="s">
        <v>208</v>
      </c>
      <c r="E61" s="29" t="s">
        <v>209</v>
      </c>
      <c r="F61" s="30">
        <v>200000</v>
      </c>
      <c r="G61" s="28" t="s">
        <v>262</v>
      </c>
      <c r="H61" s="28" t="s">
        <v>263</v>
      </c>
      <c r="I61" s="164" t="s">
        <v>264</v>
      </c>
      <c r="J61" s="165"/>
    </row>
    <row r="62" spans="1:10" s="54" customFormat="1" ht="15" x14ac:dyDescent="0.25">
      <c r="A62" s="28">
        <v>43211501</v>
      </c>
      <c r="B62" s="28" t="s">
        <v>276</v>
      </c>
      <c r="C62" s="29" t="s">
        <v>131</v>
      </c>
      <c r="D62" s="29" t="s">
        <v>208</v>
      </c>
      <c r="E62" s="29" t="s">
        <v>209</v>
      </c>
      <c r="F62" s="30">
        <v>200000</v>
      </c>
      <c r="G62" s="28" t="s">
        <v>262</v>
      </c>
      <c r="H62" s="28" t="s">
        <v>263</v>
      </c>
      <c r="I62" s="164" t="s">
        <v>264</v>
      </c>
      <c r="J62" s="165"/>
    </row>
    <row r="63" spans="1:10" s="54" customFormat="1" ht="15" x14ac:dyDescent="0.25">
      <c r="A63" s="28">
        <v>43231500</v>
      </c>
      <c r="B63" s="28" t="s">
        <v>277</v>
      </c>
      <c r="C63" s="29" t="s">
        <v>130</v>
      </c>
      <c r="D63" s="29" t="s">
        <v>132</v>
      </c>
      <c r="E63" s="29" t="s">
        <v>220</v>
      </c>
      <c r="F63" s="30">
        <v>215388898</v>
      </c>
      <c r="G63" s="28" t="s">
        <v>262</v>
      </c>
      <c r="H63" s="28" t="s">
        <v>263</v>
      </c>
      <c r="I63" s="164" t="s">
        <v>264</v>
      </c>
      <c r="J63" s="165"/>
    </row>
    <row r="64" spans="1:10" s="54" customFormat="1" ht="15" x14ac:dyDescent="0.25">
      <c r="A64" s="28">
        <v>80101500</v>
      </c>
      <c r="B64" s="28" t="s">
        <v>278</v>
      </c>
      <c r="C64" s="29" t="s">
        <v>130</v>
      </c>
      <c r="D64" s="29" t="s">
        <v>146</v>
      </c>
      <c r="E64" s="29" t="s">
        <v>220</v>
      </c>
      <c r="F64" s="30">
        <v>65000000</v>
      </c>
      <c r="G64" s="28" t="s">
        <v>262</v>
      </c>
      <c r="H64" s="28" t="s">
        <v>263</v>
      </c>
      <c r="I64" s="164" t="s">
        <v>264</v>
      </c>
      <c r="J64" s="165"/>
    </row>
    <row r="65" spans="1:10" s="54" customFormat="1" ht="15" x14ac:dyDescent="0.25">
      <c r="A65" s="28">
        <v>72154043</v>
      </c>
      <c r="B65" s="28" t="s">
        <v>279</v>
      </c>
      <c r="C65" s="29" t="s">
        <v>126</v>
      </c>
      <c r="D65" s="29" t="s">
        <v>130</v>
      </c>
      <c r="E65" s="29" t="s">
        <v>220</v>
      </c>
      <c r="F65" s="30">
        <v>879648</v>
      </c>
      <c r="G65" s="28" t="s">
        <v>280</v>
      </c>
      <c r="H65" s="28" t="s">
        <v>281</v>
      </c>
      <c r="I65" s="164" t="s">
        <v>282</v>
      </c>
      <c r="J65" s="165"/>
    </row>
    <row r="66" spans="1:10" s="54" customFormat="1" ht="15" x14ac:dyDescent="0.25">
      <c r="A66" s="28">
        <v>40101902</v>
      </c>
      <c r="B66" s="28" t="s">
        <v>283</v>
      </c>
      <c r="C66" s="29" t="s">
        <v>143</v>
      </c>
      <c r="D66" s="29" t="s">
        <v>208</v>
      </c>
      <c r="E66" s="29" t="s">
        <v>209</v>
      </c>
      <c r="F66" s="30">
        <v>2240333</v>
      </c>
      <c r="G66" s="28" t="s">
        <v>280</v>
      </c>
      <c r="H66" s="28" t="s">
        <v>281</v>
      </c>
      <c r="I66" s="164" t="s">
        <v>282</v>
      </c>
      <c r="J66" s="165"/>
    </row>
    <row r="67" spans="1:10" s="54" customFormat="1" ht="15" x14ac:dyDescent="0.25">
      <c r="A67" s="28">
        <v>41112301</v>
      </c>
      <c r="B67" s="28" t="s">
        <v>284</v>
      </c>
      <c r="C67" s="29" t="s">
        <v>143</v>
      </c>
      <c r="D67" s="29" t="s">
        <v>208</v>
      </c>
      <c r="E67" s="29" t="s">
        <v>209</v>
      </c>
      <c r="F67" s="30">
        <v>1240333</v>
      </c>
      <c r="G67" s="28" t="s">
        <v>280</v>
      </c>
      <c r="H67" s="28" t="s">
        <v>281</v>
      </c>
      <c r="I67" s="164" t="s">
        <v>282</v>
      </c>
      <c r="J67" s="165"/>
    </row>
    <row r="68" spans="1:10" s="54" customFormat="1" ht="15" x14ac:dyDescent="0.25">
      <c r="A68" s="28">
        <v>4115309</v>
      </c>
      <c r="B68" s="28" t="s">
        <v>285</v>
      </c>
      <c r="C68" s="29" t="s">
        <v>143</v>
      </c>
      <c r="D68" s="29" t="s">
        <v>208</v>
      </c>
      <c r="E68" s="29" t="s">
        <v>209</v>
      </c>
      <c r="F68" s="30">
        <v>3740516</v>
      </c>
      <c r="G68" s="28" t="s">
        <v>280</v>
      </c>
      <c r="H68" s="28" t="s">
        <v>281</v>
      </c>
      <c r="I68" s="164" t="s">
        <v>282</v>
      </c>
      <c r="J68" s="165"/>
    </row>
    <row r="69" spans="1:10" s="54" customFormat="1" ht="15" x14ac:dyDescent="0.25">
      <c r="A69" s="28">
        <v>56101708</v>
      </c>
      <c r="B69" s="28" t="s">
        <v>286</v>
      </c>
      <c r="C69" s="29" t="s">
        <v>166</v>
      </c>
      <c r="D69" s="29" t="s">
        <v>208</v>
      </c>
      <c r="E69" s="29" t="s">
        <v>209</v>
      </c>
      <c r="F69" s="30">
        <v>93261629</v>
      </c>
      <c r="G69" s="28" t="s">
        <v>280</v>
      </c>
      <c r="H69" s="28" t="s">
        <v>281</v>
      </c>
      <c r="I69" s="164" t="s">
        <v>282</v>
      </c>
      <c r="J69" s="165"/>
    </row>
    <row r="70" spans="1:10" s="54" customFormat="1" ht="15" x14ac:dyDescent="0.25">
      <c r="A70" s="28" t="s">
        <v>287</v>
      </c>
      <c r="B70" s="28" t="s">
        <v>288</v>
      </c>
      <c r="C70" s="29" t="s">
        <v>130</v>
      </c>
      <c r="D70" s="29" t="s">
        <v>149</v>
      </c>
      <c r="E70" s="29" t="s">
        <v>220</v>
      </c>
      <c r="F70" s="30">
        <v>58266343</v>
      </c>
      <c r="G70" s="28" t="s">
        <v>280</v>
      </c>
      <c r="H70" s="28" t="s">
        <v>281</v>
      </c>
      <c r="I70" s="164" t="s">
        <v>282</v>
      </c>
      <c r="J70" s="165"/>
    </row>
    <row r="71" spans="1:10" s="54" customFormat="1" ht="15" x14ac:dyDescent="0.25">
      <c r="A71" s="28" t="s">
        <v>289</v>
      </c>
      <c r="B71" s="28" t="s">
        <v>290</v>
      </c>
      <c r="C71" s="29" t="s">
        <v>143</v>
      </c>
      <c r="D71" s="29" t="s">
        <v>150</v>
      </c>
      <c r="E71" s="29" t="s">
        <v>209</v>
      </c>
      <c r="F71" s="30">
        <v>11160000</v>
      </c>
      <c r="G71" s="28" t="s">
        <v>280</v>
      </c>
      <c r="H71" s="28" t="s">
        <v>281</v>
      </c>
      <c r="I71" s="164" t="s">
        <v>282</v>
      </c>
      <c r="J71" s="165"/>
    </row>
    <row r="72" spans="1:10" s="54" customFormat="1" ht="15" x14ac:dyDescent="0.25">
      <c r="A72" s="28">
        <v>86101703</v>
      </c>
      <c r="B72" s="28" t="s">
        <v>291</v>
      </c>
      <c r="C72" s="29" t="s">
        <v>146</v>
      </c>
      <c r="D72" s="29" t="s">
        <v>159</v>
      </c>
      <c r="E72" s="29" t="s">
        <v>220</v>
      </c>
      <c r="F72" s="30">
        <v>500000</v>
      </c>
      <c r="G72" s="28" t="s">
        <v>280</v>
      </c>
      <c r="H72" s="28" t="s">
        <v>281</v>
      </c>
      <c r="I72" s="164" t="s">
        <v>282</v>
      </c>
      <c r="J72" s="165"/>
    </row>
    <row r="73" spans="1:10" s="54" customFormat="1" ht="15" x14ac:dyDescent="0.25">
      <c r="A73" s="28">
        <v>86101703</v>
      </c>
      <c r="B73" s="28" t="s">
        <v>291</v>
      </c>
      <c r="C73" s="29" t="s">
        <v>143</v>
      </c>
      <c r="D73" s="29" t="s">
        <v>159</v>
      </c>
      <c r="E73" s="29" t="s">
        <v>220</v>
      </c>
      <c r="F73" s="30">
        <v>500000</v>
      </c>
      <c r="G73" s="28" t="s">
        <v>280</v>
      </c>
      <c r="H73" s="28" t="s">
        <v>281</v>
      </c>
      <c r="I73" s="164" t="s">
        <v>282</v>
      </c>
      <c r="J73" s="165"/>
    </row>
    <row r="74" spans="1:10" s="54" customFormat="1" ht="15" x14ac:dyDescent="0.25">
      <c r="A74" s="28">
        <v>50192500</v>
      </c>
      <c r="B74" s="28" t="s">
        <v>292</v>
      </c>
      <c r="C74" s="29" t="s">
        <v>131</v>
      </c>
      <c r="D74" s="29" t="s">
        <v>208</v>
      </c>
      <c r="E74" s="29" t="s">
        <v>209</v>
      </c>
      <c r="F74" s="30">
        <v>1000000</v>
      </c>
      <c r="G74" s="28" t="s">
        <v>280</v>
      </c>
      <c r="H74" s="28" t="s">
        <v>281</v>
      </c>
      <c r="I74" s="164" t="s">
        <v>282</v>
      </c>
      <c r="J74" s="165"/>
    </row>
    <row r="75" spans="1:10" s="54" customFormat="1" ht="15" x14ac:dyDescent="0.25">
      <c r="A75" s="28">
        <v>86132000</v>
      </c>
      <c r="B75" s="28" t="s">
        <v>293</v>
      </c>
      <c r="C75" s="29" t="s">
        <v>130</v>
      </c>
      <c r="D75" s="29" t="s">
        <v>149</v>
      </c>
      <c r="E75" s="29" t="s">
        <v>220</v>
      </c>
      <c r="F75" s="30">
        <v>2000000</v>
      </c>
      <c r="G75" s="28" t="s">
        <v>210</v>
      </c>
      <c r="H75" s="28" t="s">
        <v>211</v>
      </c>
      <c r="I75" s="164" t="s">
        <v>212</v>
      </c>
      <c r="J75" s="165"/>
    </row>
    <row r="76" spans="1:10" s="54" customFormat="1" ht="15" x14ac:dyDescent="0.25">
      <c r="A76" s="28" t="s">
        <v>225</v>
      </c>
      <c r="B76" s="28" t="s">
        <v>226</v>
      </c>
      <c r="C76" s="29" t="s">
        <v>130</v>
      </c>
      <c r="D76" s="29" t="s">
        <v>149</v>
      </c>
      <c r="E76" s="29" t="s">
        <v>220</v>
      </c>
      <c r="F76" s="30">
        <v>300000</v>
      </c>
      <c r="G76" s="28" t="s">
        <v>210</v>
      </c>
      <c r="H76" s="28" t="s">
        <v>211</v>
      </c>
      <c r="I76" s="164" t="s">
        <v>212</v>
      </c>
      <c r="J76" s="165"/>
    </row>
    <row r="77" spans="1:10" s="54" customFormat="1" ht="15" x14ac:dyDescent="0.25">
      <c r="A77" s="28" t="s">
        <v>230</v>
      </c>
      <c r="B77" s="28" t="s">
        <v>231</v>
      </c>
      <c r="C77" s="29" t="s">
        <v>130</v>
      </c>
      <c r="D77" s="29" t="s">
        <v>149</v>
      </c>
      <c r="E77" s="29" t="s">
        <v>220</v>
      </c>
      <c r="F77" s="30">
        <v>300000</v>
      </c>
      <c r="G77" s="28" t="s">
        <v>210</v>
      </c>
      <c r="H77" s="28" t="s">
        <v>211</v>
      </c>
      <c r="I77" s="164" t="s">
        <v>212</v>
      </c>
      <c r="J77" s="165"/>
    </row>
    <row r="78" spans="1:10" s="54" customFormat="1" ht="15" x14ac:dyDescent="0.25">
      <c r="A78" s="28">
        <v>81131500</v>
      </c>
      <c r="B78" s="28" t="s">
        <v>294</v>
      </c>
      <c r="C78" s="29" t="s">
        <v>130</v>
      </c>
      <c r="D78" s="29" t="s">
        <v>149</v>
      </c>
      <c r="E78" s="29" t="s">
        <v>220</v>
      </c>
      <c r="F78" s="30">
        <v>2400000</v>
      </c>
      <c r="G78" s="28" t="s">
        <v>210</v>
      </c>
      <c r="H78" s="28" t="s">
        <v>211</v>
      </c>
      <c r="I78" s="164" t="s">
        <v>212</v>
      </c>
      <c r="J78" s="165"/>
    </row>
    <row r="79" spans="1:10" s="54" customFormat="1" ht="15" x14ac:dyDescent="0.25">
      <c r="A79" s="28">
        <v>86132000</v>
      </c>
      <c r="B79" s="28" t="s">
        <v>295</v>
      </c>
      <c r="C79" s="29" t="s">
        <v>130</v>
      </c>
      <c r="D79" s="29" t="s">
        <v>149</v>
      </c>
      <c r="E79" s="29" t="s">
        <v>220</v>
      </c>
      <c r="F79" s="30">
        <v>3000000</v>
      </c>
      <c r="G79" s="28" t="s">
        <v>210</v>
      </c>
      <c r="H79" s="28" t="s">
        <v>211</v>
      </c>
      <c r="I79" s="164" t="s">
        <v>212</v>
      </c>
      <c r="J79" s="165"/>
    </row>
    <row r="80" spans="1:10" s="54" customFormat="1" ht="15" x14ac:dyDescent="0.25">
      <c r="A80" s="28" t="s">
        <v>225</v>
      </c>
      <c r="B80" s="28" t="s">
        <v>226</v>
      </c>
      <c r="C80" s="29" t="s">
        <v>130</v>
      </c>
      <c r="D80" s="29" t="s">
        <v>149</v>
      </c>
      <c r="E80" s="29" t="s">
        <v>220</v>
      </c>
      <c r="F80" s="30">
        <v>1000000</v>
      </c>
      <c r="G80" s="28" t="s">
        <v>210</v>
      </c>
      <c r="H80" s="28" t="s">
        <v>211</v>
      </c>
      <c r="I80" s="164" t="s">
        <v>212</v>
      </c>
      <c r="J80" s="165"/>
    </row>
    <row r="81" spans="1:10" s="54" customFormat="1" ht="15" x14ac:dyDescent="0.25">
      <c r="A81" s="28" t="s">
        <v>230</v>
      </c>
      <c r="B81" s="28" t="s">
        <v>231</v>
      </c>
      <c r="C81" s="29" t="s">
        <v>130</v>
      </c>
      <c r="D81" s="29" t="s">
        <v>149</v>
      </c>
      <c r="E81" s="29" t="s">
        <v>220</v>
      </c>
      <c r="F81" s="30">
        <v>1000000</v>
      </c>
      <c r="G81" s="28" t="s">
        <v>210</v>
      </c>
      <c r="H81" s="28" t="s">
        <v>211</v>
      </c>
      <c r="I81" s="164" t="s">
        <v>212</v>
      </c>
      <c r="J81" s="165"/>
    </row>
    <row r="82" spans="1:10" s="54" customFormat="1" ht="15" x14ac:dyDescent="0.25">
      <c r="A82" s="28">
        <v>80101500</v>
      </c>
      <c r="B82" s="28" t="s">
        <v>296</v>
      </c>
      <c r="C82" s="29" t="s">
        <v>130</v>
      </c>
      <c r="D82" s="29" t="s">
        <v>149</v>
      </c>
      <c r="E82" s="29" t="s">
        <v>220</v>
      </c>
      <c r="F82" s="30">
        <v>7436000</v>
      </c>
      <c r="G82" s="28" t="s">
        <v>210</v>
      </c>
      <c r="H82" s="28" t="s">
        <v>211</v>
      </c>
      <c r="I82" s="164" t="s">
        <v>212</v>
      </c>
      <c r="J82" s="165"/>
    </row>
    <row r="83" spans="1:10" s="54" customFormat="1" ht="15" x14ac:dyDescent="0.25">
      <c r="A83" s="28" t="s">
        <v>225</v>
      </c>
      <c r="B83" s="28" t="s">
        <v>226</v>
      </c>
      <c r="C83" s="29" t="s">
        <v>130</v>
      </c>
      <c r="D83" s="29" t="s">
        <v>149</v>
      </c>
      <c r="E83" s="29" t="s">
        <v>220</v>
      </c>
      <c r="F83" s="30">
        <v>11500000</v>
      </c>
      <c r="G83" s="28" t="s">
        <v>210</v>
      </c>
      <c r="H83" s="28" t="s">
        <v>211</v>
      </c>
      <c r="I83" s="164" t="s">
        <v>212</v>
      </c>
      <c r="J83" s="165"/>
    </row>
    <row r="84" spans="1:10" s="54" customFormat="1" ht="15" x14ac:dyDescent="0.25">
      <c r="A84" s="28" t="s">
        <v>230</v>
      </c>
      <c r="B84" s="28" t="s">
        <v>231</v>
      </c>
      <c r="C84" s="29" t="s">
        <v>130</v>
      </c>
      <c r="D84" s="29" t="s">
        <v>149</v>
      </c>
      <c r="E84" s="29" t="s">
        <v>220</v>
      </c>
      <c r="F84" s="30">
        <v>3500000</v>
      </c>
      <c r="G84" s="28" t="s">
        <v>210</v>
      </c>
      <c r="H84" s="28" t="s">
        <v>211</v>
      </c>
      <c r="I84" s="164" t="s">
        <v>212</v>
      </c>
      <c r="J84" s="165"/>
    </row>
    <row r="85" spans="1:10" s="54" customFormat="1" ht="15" x14ac:dyDescent="0.25">
      <c r="A85" s="28">
        <v>86101710</v>
      </c>
      <c r="B85" s="28" t="s">
        <v>259</v>
      </c>
      <c r="C85" s="29" t="s">
        <v>130</v>
      </c>
      <c r="D85" s="29" t="s">
        <v>132</v>
      </c>
      <c r="E85" s="29" t="s">
        <v>220</v>
      </c>
      <c r="F85" s="30">
        <v>10000000</v>
      </c>
      <c r="G85" s="28" t="s">
        <v>210</v>
      </c>
      <c r="H85" s="28" t="s">
        <v>211</v>
      </c>
      <c r="I85" s="164" t="s">
        <v>212</v>
      </c>
      <c r="J85" s="165"/>
    </row>
    <row r="86" spans="1:10" s="54" customFormat="1" ht="15" x14ac:dyDescent="0.25">
      <c r="A86" s="28" t="s">
        <v>225</v>
      </c>
      <c r="B86" s="28" t="s">
        <v>226</v>
      </c>
      <c r="C86" s="29" t="s">
        <v>130</v>
      </c>
      <c r="D86" s="29" t="s">
        <v>149</v>
      </c>
      <c r="E86" s="29" t="s">
        <v>220</v>
      </c>
      <c r="F86" s="30">
        <v>3000000</v>
      </c>
      <c r="G86" s="28" t="s">
        <v>210</v>
      </c>
      <c r="H86" s="28" t="s">
        <v>211</v>
      </c>
      <c r="I86" s="164" t="s">
        <v>212</v>
      </c>
      <c r="J86" s="165"/>
    </row>
    <row r="87" spans="1:10" s="54" customFormat="1" ht="15" x14ac:dyDescent="0.25">
      <c r="A87" s="28" t="s">
        <v>230</v>
      </c>
      <c r="B87" s="28" t="s">
        <v>231</v>
      </c>
      <c r="C87" s="29" t="s">
        <v>130</v>
      </c>
      <c r="D87" s="29" t="s">
        <v>149</v>
      </c>
      <c r="E87" s="29" t="s">
        <v>220</v>
      </c>
      <c r="F87" s="30">
        <v>2000000</v>
      </c>
      <c r="G87" s="28" t="s">
        <v>210</v>
      </c>
      <c r="H87" s="28" t="s">
        <v>211</v>
      </c>
      <c r="I87" s="164" t="s">
        <v>212</v>
      </c>
      <c r="J87" s="165"/>
    </row>
    <row r="88" spans="1:10" s="54" customFormat="1" ht="15" x14ac:dyDescent="0.25">
      <c r="A88" s="28" t="s">
        <v>225</v>
      </c>
      <c r="B88" s="28" t="s">
        <v>226</v>
      </c>
      <c r="C88" s="29" t="s">
        <v>130</v>
      </c>
      <c r="D88" s="29" t="s">
        <v>149</v>
      </c>
      <c r="E88" s="29" t="s">
        <v>220</v>
      </c>
      <c r="F88" s="30">
        <v>7000000</v>
      </c>
      <c r="G88" s="28" t="s">
        <v>210</v>
      </c>
      <c r="H88" s="28" t="s">
        <v>211</v>
      </c>
      <c r="I88" s="164" t="s">
        <v>212</v>
      </c>
      <c r="J88" s="165"/>
    </row>
    <row r="89" spans="1:10" s="54" customFormat="1" ht="15" x14ac:dyDescent="0.25">
      <c r="A89" s="28" t="s">
        <v>230</v>
      </c>
      <c r="B89" s="28" t="s">
        <v>231</v>
      </c>
      <c r="C89" s="29" t="s">
        <v>130</v>
      </c>
      <c r="D89" s="29" t="s">
        <v>149</v>
      </c>
      <c r="E89" s="29" t="s">
        <v>220</v>
      </c>
      <c r="F89" s="30">
        <v>5000000</v>
      </c>
      <c r="G89" s="28" t="s">
        <v>210</v>
      </c>
      <c r="H89" s="28" t="s">
        <v>211</v>
      </c>
      <c r="I89" s="164" t="s">
        <v>212</v>
      </c>
      <c r="J89" s="165"/>
    </row>
    <row r="90" spans="1:10" s="54" customFormat="1" ht="15" x14ac:dyDescent="0.25">
      <c r="A90" s="28" t="s">
        <v>225</v>
      </c>
      <c r="B90" s="28" t="s">
        <v>226</v>
      </c>
      <c r="C90" s="29" t="s">
        <v>130</v>
      </c>
      <c r="D90" s="29" t="s">
        <v>149</v>
      </c>
      <c r="E90" s="29" t="s">
        <v>220</v>
      </c>
      <c r="F90" s="30">
        <v>12000000</v>
      </c>
      <c r="G90" s="28" t="s">
        <v>210</v>
      </c>
      <c r="H90" s="28" t="s">
        <v>211</v>
      </c>
      <c r="I90" s="164" t="s">
        <v>212</v>
      </c>
      <c r="J90" s="165"/>
    </row>
    <row r="91" spans="1:10" s="54" customFormat="1" ht="15" x14ac:dyDescent="0.25">
      <c r="A91" s="28" t="s">
        <v>230</v>
      </c>
      <c r="B91" s="28" t="s">
        <v>231</v>
      </c>
      <c r="C91" s="29" t="s">
        <v>130</v>
      </c>
      <c r="D91" s="29" t="s">
        <v>149</v>
      </c>
      <c r="E91" s="29" t="s">
        <v>220</v>
      </c>
      <c r="F91" s="30">
        <v>8000000</v>
      </c>
      <c r="G91" s="28" t="s">
        <v>210</v>
      </c>
      <c r="H91" s="28" t="s">
        <v>211</v>
      </c>
      <c r="I91" s="164" t="s">
        <v>212</v>
      </c>
      <c r="J91" s="165"/>
    </row>
    <row r="92" spans="1:10" s="54" customFormat="1" ht="15" x14ac:dyDescent="0.25">
      <c r="A92" s="28">
        <v>70131603</v>
      </c>
      <c r="B92" s="28" t="s">
        <v>297</v>
      </c>
      <c r="C92" s="29" t="s">
        <v>130</v>
      </c>
      <c r="D92" s="29" t="s">
        <v>159</v>
      </c>
      <c r="E92" s="29" t="s">
        <v>220</v>
      </c>
      <c r="F92" s="30">
        <v>3900000</v>
      </c>
      <c r="G92" s="28" t="s">
        <v>210</v>
      </c>
      <c r="H92" s="28" t="s">
        <v>211</v>
      </c>
      <c r="I92" s="164" t="s">
        <v>212</v>
      </c>
      <c r="J92" s="165"/>
    </row>
    <row r="93" spans="1:10" s="54" customFormat="1" ht="15" x14ac:dyDescent="0.25">
      <c r="A93" s="28">
        <v>70141803</v>
      </c>
      <c r="B93" s="28" t="s">
        <v>298</v>
      </c>
      <c r="C93" s="29" t="s">
        <v>130</v>
      </c>
      <c r="D93" s="29" t="s">
        <v>149</v>
      </c>
      <c r="E93" s="29" t="s">
        <v>220</v>
      </c>
      <c r="F93" s="30">
        <v>2860000</v>
      </c>
      <c r="G93" s="28" t="s">
        <v>210</v>
      </c>
      <c r="H93" s="28" t="s">
        <v>211</v>
      </c>
      <c r="I93" s="164" t="s">
        <v>212</v>
      </c>
      <c r="J93" s="165"/>
    </row>
    <row r="94" spans="1:10" s="54" customFormat="1" ht="15" x14ac:dyDescent="0.25">
      <c r="A94" s="28">
        <v>10170000</v>
      </c>
      <c r="B94" s="28" t="s">
        <v>299</v>
      </c>
      <c r="C94" s="29" t="s">
        <v>130</v>
      </c>
      <c r="D94" s="29" t="s">
        <v>149</v>
      </c>
      <c r="E94" s="29" t="s">
        <v>220</v>
      </c>
      <c r="F94" s="30">
        <v>2000000</v>
      </c>
      <c r="G94" s="28" t="s">
        <v>210</v>
      </c>
      <c r="H94" s="28" t="s">
        <v>211</v>
      </c>
      <c r="I94" s="164" t="s">
        <v>212</v>
      </c>
    </row>
    <row r="95" spans="1:10" s="54" customFormat="1" ht="15" x14ac:dyDescent="0.25">
      <c r="A95" s="28" t="s">
        <v>300</v>
      </c>
      <c r="B95" s="28" t="s">
        <v>301</v>
      </c>
      <c r="C95" s="29" t="s">
        <v>130</v>
      </c>
      <c r="D95" s="29" t="s">
        <v>208</v>
      </c>
      <c r="E95" s="29" t="s">
        <v>209</v>
      </c>
      <c r="F95" s="30">
        <v>23800000</v>
      </c>
      <c r="G95" s="28" t="s">
        <v>210</v>
      </c>
      <c r="H95" s="28" t="s">
        <v>211</v>
      </c>
      <c r="I95" s="164" t="s">
        <v>212</v>
      </c>
      <c r="J95" s="165"/>
    </row>
    <row r="96" spans="1:10" s="54" customFormat="1" ht="15" x14ac:dyDescent="0.25">
      <c r="A96" s="28">
        <v>70171704</v>
      </c>
      <c r="B96" s="28" t="s">
        <v>302</v>
      </c>
      <c r="C96" s="29" t="s">
        <v>130</v>
      </c>
      <c r="D96" s="29" t="s">
        <v>130</v>
      </c>
      <c r="E96" s="29" t="s">
        <v>220</v>
      </c>
      <c r="F96" s="30">
        <v>18000000</v>
      </c>
      <c r="G96" s="28" t="s">
        <v>210</v>
      </c>
      <c r="H96" s="28" t="s">
        <v>211</v>
      </c>
      <c r="I96" s="164" t="s">
        <v>212</v>
      </c>
      <c r="J96" s="165"/>
    </row>
    <row r="97" spans="1:10" s="54" customFormat="1" ht="15" x14ac:dyDescent="0.25">
      <c r="A97" s="28">
        <v>39121004</v>
      </c>
      <c r="B97" s="28" t="s">
        <v>303</v>
      </c>
      <c r="C97" s="29" t="s">
        <v>131</v>
      </c>
      <c r="D97" s="29" t="s">
        <v>208</v>
      </c>
      <c r="E97" s="29" t="s">
        <v>209</v>
      </c>
      <c r="F97" s="30">
        <v>1927800</v>
      </c>
      <c r="G97" s="28" t="s">
        <v>210</v>
      </c>
      <c r="H97" s="28" t="s">
        <v>211</v>
      </c>
      <c r="I97" s="164" t="s">
        <v>212</v>
      </c>
      <c r="J97" s="165"/>
    </row>
    <row r="98" spans="1:10" s="54" customFormat="1" ht="15" x14ac:dyDescent="0.25">
      <c r="A98" s="28">
        <v>41113630</v>
      </c>
      <c r="B98" s="28" t="s">
        <v>304</v>
      </c>
      <c r="C98" s="29" t="s">
        <v>131</v>
      </c>
      <c r="D98" s="29" t="s">
        <v>208</v>
      </c>
      <c r="E98" s="29" t="s">
        <v>209</v>
      </c>
      <c r="F98" s="30">
        <v>265072.5</v>
      </c>
      <c r="G98" s="28" t="s">
        <v>210</v>
      </c>
      <c r="H98" s="28" t="s">
        <v>211</v>
      </c>
      <c r="I98" s="164" t="s">
        <v>212</v>
      </c>
      <c r="J98" s="165"/>
    </row>
    <row r="99" spans="1:10" s="54" customFormat="1" ht="15" x14ac:dyDescent="0.25">
      <c r="A99" s="28">
        <v>30102306</v>
      </c>
      <c r="B99" s="28" t="s">
        <v>305</v>
      </c>
      <c r="C99" s="29" t="s">
        <v>131</v>
      </c>
      <c r="D99" s="29" t="s">
        <v>208</v>
      </c>
      <c r="E99" s="29" t="s">
        <v>209</v>
      </c>
      <c r="F99" s="30">
        <v>35700000</v>
      </c>
      <c r="G99" s="28" t="s">
        <v>210</v>
      </c>
      <c r="H99" s="28" t="s">
        <v>211</v>
      </c>
      <c r="I99" s="164" t="s">
        <v>212</v>
      </c>
      <c r="J99" s="165"/>
    </row>
    <row r="100" spans="1:10" s="54" customFormat="1" ht="15" x14ac:dyDescent="0.25">
      <c r="A100" s="28">
        <v>40151601</v>
      </c>
      <c r="B100" s="28" t="s">
        <v>306</v>
      </c>
      <c r="C100" s="29" t="s">
        <v>131</v>
      </c>
      <c r="D100" s="29" t="s">
        <v>208</v>
      </c>
      <c r="E100" s="29" t="s">
        <v>209</v>
      </c>
      <c r="F100" s="30">
        <v>3986500</v>
      </c>
      <c r="G100" s="28" t="s">
        <v>210</v>
      </c>
      <c r="H100" s="28" t="s">
        <v>211</v>
      </c>
      <c r="I100" s="164" t="s">
        <v>212</v>
      </c>
      <c r="J100" s="165"/>
    </row>
    <row r="101" spans="1:10" s="54" customFormat="1" ht="15" x14ac:dyDescent="0.25">
      <c r="A101" s="28">
        <v>43212105</v>
      </c>
      <c r="B101" s="28" t="s">
        <v>307</v>
      </c>
      <c r="C101" s="29" t="s">
        <v>131</v>
      </c>
      <c r="D101" s="29" t="s">
        <v>208</v>
      </c>
      <c r="E101" s="29" t="s">
        <v>209</v>
      </c>
      <c r="F101" s="30">
        <v>595000</v>
      </c>
      <c r="G101" s="28" t="s">
        <v>210</v>
      </c>
      <c r="H101" s="28" t="s">
        <v>211</v>
      </c>
      <c r="I101" s="164" t="s">
        <v>212</v>
      </c>
      <c r="J101" s="165"/>
    </row>
    <row r="102" spans="1:10" s="54" customFormat="1" ht="15" x14ac:dyDescent="0.25">
      <c r="A102" s="28">
        <v>23261507</v>
      </c>
      <c r="B102" s="28" t="s">
        <v>308</v>
      </c>
      <c r="C102" s="29" t="s">
        <v>131</v>
      </c>
      <c r="D102" s="29" t="s">
        <v>208</v>
      </c>
      <c r="E102" s="29" t="s">
        <v>209</v>
      </c>
      <c r="F102" s="30">
        <v>14875000</v>
      </c>
      <c r="G102" s="28" t="s">
        <v>210</v>
      </c>
      <c r="H102" s="28" t="s">
        <v>211</v>
      </c>
      <c r="I102" s="164" t="s">
        <v>212</v>
      </c>
      <c r="J102" s="165"/>
    </row>
    <row r="103" spans="1:10" s="54" customFormat="1" ht="15" x14ac:dyDescent="0.25">
      <c r="A103" s="28">
        <v>43212115</v>
      </c>
      <c r="B103" s="28" t="s">
        <v>309</v>
      </c>
      <c r="C103" s="29" t="s">
        <v>131</v>
      </c>
      <c r="D103" s="29" t="s">
        <v>208</v>
      </c>
      <c r="E103" s="29" t="s">
        <v>209</v>
      </c>
      <c r="F103" s="30">
        <v>1487500</v>
      </c>
      <c r="G103" s="28" t="s">
        <v>210</v>
      </c>
      <c r="H103" s="28" t="s">
        <v>211</v>
      </c>
      <c r="I103" s="164" t="s">
        <v>212</v>
      </c>
      <c r="J103" s="165"/>
    </row>
    <row r="104" spans="1:10" s="54" customFormat="1" ht="15" x14ac:dyDescent="0.25">
      <c r="A104" s="28">
        <v>4115502</v>
      </c>
      <c r="B104" s="28" t="s">
        <v>310</v>
      </c>
      <c r="C104" s="29" t="s">
        <v>131</v>
      </c>
      <c r="D104" s="29" t="s">
        <v>208</v>
      </c>
      <c r="E104" s="29" t="s">
        <v>209</v>
      </c>
      <c r="F104" s="30">
        <v>13685000</v>
      </c>
      <c r="G104" s="28" t="s">
        <v>210</v>
      </c>
      <c r="H104" s="28" t="s">
        <v>211</v>
      </c>
      <c r="I104" s="164" t="s">
        <v>212</v>
      </c>
      <c r="J104" s="165"/>
    </row>
    <row r="105" spans="1:10" s="54" customFormat="1" ht="15" x14ac:dyDescent="0.25">
      <c r="A105" s="28">
        <v>26141702</v>
      </c>
      <c r="B105" s="28" t="s">
        <v>311</v>
      </c>
      <c r="C105" s="29" t="s">
        <v>131</v>
      </c>
      <c r="D105" s="29" t="s">
        <v>208</v>
      </c>
      <c r="E105" s="29" t="s">
        <v>209</v>
      </c>
      <c r="F105" s="30">
        <v>8925000</v>
      </c>
      <c r="G105" s="28" t="s">
        <v>210</v>
      </c>
      <c r="H105" s="28" t="s">
        <v>211</v>
      </c>
      <c r="I105" s="164" t="s">
        <v>212</v>
      </c>
      <c r="J105" s="165"/>
    </row>
    <row r="106" spans="1:10" s="54" customFormat="1" ht="15" x14ac:dyDescent="0.25">
      <c r="A106" s="28">
        <v>56101536</v>
      </c>
      <c r="B106" s="28" t="s">
        <v>312</v>
      </c>
      <c r="C106" s="29" t="s">
        <v>131</v>
      </c>
      <c r="D106" s="29" t="s">
        <v>208</v>
      </c>
      <c r="E106" s="29" t="s">
        <v>209</v>
      </c>
      <c r="F106" s="30">
        <v>208250</v>
      </c>
      <c r="G106" s="28" t="s">
        <v>210</v>
      </c>
      <c r="H106" s="28" t="s">
        <v>211</v>
      </c>
      <c r="I106" s="164" t="s">
        <v>212</v>
      </c>
      <c r="J106" s="165"/>
    </row>
    <row r="107" spans="1:10" s="54" customFormat="1" ht="15" x14ac:dyDescent="0.25">
      <c r="A107" s="28">
        <v>4115502</v>
      </c>
      <c r="B107" s="28" t="s">
        <v>313</v>
      </c>
      <c r="C107" s="29" t="s">
        <v>131</v>
      </c>
      <c r="D107" s="29" t="s">
        <v>208</v>
      </c>
      <c r="E107" s="29" t="s">
        <v>209</v>
      </c>
      <c r="F107" s="30">
        <v>595000</v>
      </c>
      <c r="G107" s="28" t="s">
        <v>210</v>
      </c>
      <c r="H107" s="28" t="s">
        <v>211</v>
      </c>
      <c r="I107" s="164" t="s">
        <v>212</v>
      </c>
      <c r="J107" s="165"/>
    </row>
    <row r="108" spans="1:10" s="54" customFormat="1" ht="15" x14ac:dyDescent="0.25">
      <c r="A108" s="28">
        <v>41100000</v>
      </c>
      <c r="B108" s="28" t="s">
        <v>314</v>
      </c>
      <c r="C108" s="29" t="s">
        <v>131</v>
      </c>
      <c r="D108" s="29" t="s">
        <v>208</v>
      </c>
      <c r="E108" s="29" t="s">
        <v>209</v>
      </c>
      <c r="F108" s="30">
        <v>5950000</v>
      </c>
      <c r="G108" s="28" t="s">
        <v>210</v>
      </c>
      <c r="H108" s="28" t="s">
        <v>211</v>
      </c>
      <c r="I108" s="164" t="s">
        <v>212</v>
      </c>
      <c r="J108" s="165"/>
    </row>
    <row r="109" spans="1:10" s="54" customFormat="1" ht="15" x14ac:dyDescent="0.25">
      <c r="A109" s="28">
        <v>41112410</v>
      </c>
      <c r="B109" s="28" t="s">
        <v>315</v>
      </c>
      <c r="C109" s="29" t="s">
        <v>131</v>
      </c>
      <c r="D109" s="29" t="s">
        <v>208</v>
      </c>
      <c r="E109" s="29" t="s">
        <v>209</v>
      </c>
      <c r="F109" s="30">
        <v>2351958.84</v>
      </c>
      <c r="G109" s="28" t="s">
        <v>210</v>
      </c>
      <c r="H109" s="28" t="s">
        <v>211</v>
      </c>
      <c r="I109" s="164" t="s">
        <v>212</v>
      </c>
      <c r="J109" s="165"/>
    </row>
    <row r="110" spans="1:10" s="54" customFormat="1" ht="15" x14ac:dyDescent="0.25">
      <c r="A110" s="28">
        <v>41110000</v>
      </c>
      <c r="B110" s="28" t="s">
        <v>316</v>
      </c>
      <c r="C110" s="29" t="s">
        <v>131</v>
      </c>
      <c r="D110" s="29" t="s">
        <v>208</v>
      </c>
      <c r="E110" s="29" t="s">
        <v>209</v>
      </c>
      <c r="F110" s="30">
        <v>1612276.9739999997</v>
      </c>
      <c r="G110" s="28" t="s">
        <v>210</v>
      </c>
      <c r="H110" s="28" t="s">
        <v>211</v>
      </c>
      <c r="I110" s="164" t="s">
        <v>212</v>
      </c>
      <c r="J110" s="165"/>
    </row>
    <row r="111" spans="1:10" s="54" customFormat="1" ht="15" x14ac:dyDescent="0.25">
      <c r="A111" s="28">
        <v>41111938</v>
      </c>
      <c r="B111" s="28" t="s">
        <v>317</v>
      </c>
      <c r="C111" s="29" t="s">
        <v>131</v>
      </c>
      <c r="D111" s="29" t="s">
        <v>208</v>
      </c>
      <c r="E111" s="29" t="s">
        <v>209</v>
      </c>
      <c r="F111" s="30">
        <v>13690891.023599999</v>
      </c>
      <c r="G111" s="28" t="s">
        <v>210</v>
      </c>
      <c r="H111" s="28" t="s">
        <v>211</v>
      </c>
      <c r="I111" s="164" t="s">
        <v>212</v>
      </c>
      <c r="J111" s="165"/>
    </row>
    <row r="112" spans="1:10" s="54" customFormat="1" ht="15" x14ac:dyDescent="0.25">
      <c r="A112" s="28">
        <v>39122219</v>
      </c>
      <c r="B112" s="28" t="s">
        <v>318</v>
      </c>
      <c r="C112" s="29" t="s">
        <v>131</v>
      </c>
      <c r="D112" s="29" t="s">
        <v>208</v>
      </c>
      <c r="E112" s="29" t="s">
        <v>209</v>
      </c>
      <c r="F112" s="30">
        <v>1629883.5</v>
      </c>
      <c r="G112" s="28" t="s">
        <v>210</v>
      </c>
      <c r="H112" s="28" t="s">
        <v>211</v>
      </c>
      <c r="I112" s="164" t="s">
        <v>212</v>
      </c>
      <c r="J112" s="165"/>
    </row>
    <row r="113" spans="1:10" s="54" customFormat="1" ht="15" x14ac:dyDescent="0.25">
      <c r="A113" s="28">
        <v>43233406</v>
      </c>
      <c r="B113" s="28" t="s">
        <v>319</v>
      </c>
      <c r="C113" s="29" t="s">
        <v>131</v>
      </c>
      <c r="D113" s="29" t="s">
        <v>208</v>
      </c>
      <c r="E113" s="29" t="s">
        <v>209</v>
      </c>
      <c r="F113" s="30">
        <v>11802024.479699999</v>
      </c>
      <c r="G113" s="28" t="s">
        <v>210</v>
      </c>
      <c r="H113" s="28" t="s">
        <v>211</v>
      </c>
      <c r="I113" s="164" t="s">
        <v>212</v>
      </c>
      <c r="J113" s="165"/>
    </row>
    <row r="114" spans="1:10" s="54" customFormat="1" ht="15" x14ac:dyDescent="0.25">
      <c r="A114" s="28">
        <v>26101773</v>
      </c>
      <c r="B114" s="28" t="s">
        <v>320</v>
      </c>
      <c r="C114" s="29" t="s">
        <v>131</v>
      </c>
      <c r="D114" s="29" t="s">
        <v>208</v>
      </c>
      <c r="E114" s="29" t="s">
        <v>209</v>
      </c>
      <c r="F114" s="30">
        <v>10343903.76495</v>
      </c>
      <c r="G114" s="28" t="s">
        <v>210</v>
      </c>
      <c r="H114" s="28" t="s">
        <v>211</v>
      </c>
      <c r="I114" s="164" t="s">
        <v>212</v>
      </c>
      <c r="J114" s="165"/>
    </row>
    <row r="115" spans="1:10" s="54" customFormat="1" ht="15" x14ac:dyDescent="0.25">
      <c r="A115" s="28">
        <v>26101400</v>
      </c>
      <c r="B115" s="28" t="s">
        <v>321</v>
      </c>
      <c r="C115" s="29" t="s">
        <v>131</v>
      </c>
      <c r="D115" s="29" t="s">
        <v>208</v>
      </c>
      <c r="E115" s="29" t="s">
        <v>209</v>
      </c>
      <c r="F115" s="30">
        <v>1213800</v>
      </c>
      <c r="G115" s="28" t="s">
        <v>210</v>
      </c>
      <c r="H115" s="28" t="s">
        <v>211</v>
      </c>
      <c r="I115" s="164" t="s">
        <v>212</v>
      </c>
      <c r="J115" s="165"/>
    </row>
    <row r="116" spans="1:10" s="54" customFormat="1" ht="15" x14ac:dyDescent="0.25">
      <c r="A116" s="28">
        <v>24111800</v>
      </c>
      <c r="B116" s="28" t="s">
        <v>322</v>
      </c>
      <c r="C116" s="29" t="s">
        <v>131</v>
      </c>
      <c r="D116" s="29" t="s">
        <v>208</v>
      </c>
      <c r="E116" s="29" t="s">
        <v>209</v>
      </c>
      <c r="F116" s="30">
        <v>1749300</v>
      </c>
      <c r="G116" s="28" t="s">
        <v>210</v>
      </c>
      <c r="H116" s="28" t="s">
        <v>211</v>
      </c>
      <c r="I116" s="164" t="s">
        <v>212</v>
      </c>
      <c r="J116" s="165"/>
    </row>
    <row r="117" spans="1:10" s="54" customFormat="1" ht="15" x14ac:dyDescent="0.25">
      <c r="A117" s="28">
        <v>24111800</v>
      </c>
      <c r="B117" s="28" t="s">
        <v>322</v>
      </c>
      <c r="C117" s="29" t="s">
        <v>131</v>
      </c>
      <c r="D117" s="29" t="s">
        <v>208</v>
      </c>
      <c r="E117" s="29" t="s">
        <v>209</v>
      </c>
      <c r="F117" s="30">
        <v>1749300</v>
      </c>
      <c r="G117" s="28" t="s">
        <v>210</v>
      </c>
      <c r="H117" s="28" t="s">
        <v>211</v>
      </c>
      <c r="I117" s="164" t="s">
        <v>212</v>
      </c>
      <c r="J117" s="165"/>
    </row>
    <row r="118" spans="1:10" s="54" customFormat="1" ht="15" x14ac:dyDescent="0.25">
      <c r="A118" s="28">
        <v>41113600</v>
      </c>
      <c r="B118" s="28" t="s">
        <v>323</v>
      </c>
      <c r="C118" s="29" t="s">
        <v>131</v>
      </c>
      <c r="D118" s="29" t="s">
        <v>208</v>
      </c>
      <c r="E118" s="29" t="s">
        <v>209</v>
      </c>
      <c r="F118" s="30">
        <v>109331.25</v>
      </c>
      <c r="G118" s="28" t="s">
        <v>210</v>
      </c>
      <c r="H118" s="28" t="s">
        <v>211</v>
      </c>
      <c r="I118" s="164" t="s">
        <v>212</v>
      </c>
      <c r="J118" s="165"/>
    </row>
    <row r="119" spans="1:10" s="54" customFormat="1" ht="15" x14ac:dyDescent="0.25">
      <c r="A119" s="28">
        <v>41113600</v>
      </c>
      <c r="B119" s="28" t="s">
        <v>323</v>
      </c>
      <c r="C119" s="29" t="s">
        <v>131</v>
      </c>
      <c r="D119" s="29" t="s">
        <v>208</v>
      </c>
      <c r="E119" s="29" t="s">
        <v>209</v>
      </c>
      <c r="F119" s="30">
        <v>117096</v>
      </c>
      <c r="G119" s="28" t="s">
        <v>210</v>
      </c>
      <c r="H119" s="28" t="s">
        <v>211</v>
      </c>
      <c r="I119" s="164" t="s">
        <v>212</v>
      </c>
      <c r="J119" s="165"/>
    </row>
    <row r="120" spans="1:10" s="54" customFormat="1" ht="15" x14ac:dyDescent="0.25">
      <c r="A120" s="28">
        <v>32151904</v>
      </c>
      <c r="B120" s="28" t="s">
        <v>324</v>
      </c>
      <c r="C120" s="29" t="s">
        <v>131</v>
      </c>
      <c r="D120" s="29" t="s">
        <v>208</v>
      </c>
      <c r="E120" s="29" t="s">
        <v>209</v>
      </c>
      <c r="F120" s="30">
        <v>714419.1179999999</v>
      </c>
      <c r="G120" s="28" t="s">
        <v>210</v>
      </c>
      <c r="H120" s="28" t="s">
        <v>211</v>
      </c>
      <c r="I120" s="164" t="s">
        <v>212</v>
      </c>
      <c r="J120" s="165"/>
    </row>
    <row r="121" spans="1:10" s="54" customFormat="1" ht="15" x14ac:dyDescent="0.25">
      <c r="A121" s="28">
        <v>32151904</v>
      </c>
      <c r="B121" s="28" t="s">
        <v>324</v>
      </c>
      <c r="C121" s="29" t="s">
        <v>131</v>
      </c>
      <c r="D121" s="29" t="s">
        <v>208</v>
      </c>
      <c r="E121" s="29" t="s">
        <v>209</v>
      </c>
      <c r="F121" s="30">
        <v>748909.60200000007</v>
      </c>
      <c r="G121" s="28" t="s">
        <v>210</v>
      </c>
      <c r="H121" s="28" t="s">
        <v>211</v>
      </c>
      <c r="I121" s="164" t="s">
        <v>212</v>
      </c>
      <c r="J121" s="165"/>
    </row>
    <row r="122" spans="1:10" s="54" customFormat="1" ht="15" x14ac:dyDescent="0.25">
      <c r="A122" s="28">
        <v>3215900</v>
      </c>
      <c r="B122" s="28" t="s">
        <v>323</v>
      </c>
      <c r="C122" s="29" t="s">
        <v>131</v>
      </c>
      <c r="D122" s="29" t="s">
        <v>208</v>
      </c>
      <c r="E122" s="29" t="s">
        <v>209</v>
      </c>
      <c r="F122" s="30">
        <v>40071.464999999997</v>
      </c>
      <c r="G122" s="28" t="s">
        <v>210</v>
      </c>
      <c r="H122" s="28" t="s">
        <v>211</v>
      </c>
      <c r="I122" s="164" t="s">
        <v>212</v>
      </c>
      <c r="J122" s="165"/>
    </row>
    <row r="123" spans="1:10" s="54" customFormat="1" ht="15" x14ac:dyDescent="0.25">
      <c r="A123" s="28">
        <v>32101527</v>
      </c>
      <c r="B123" s="28" t="s">
        <v>325</v>
      </c>
      <c r="C123" s="29" t="s">
        <v>131</v>
      </c>
      <c r="D123" s="29" t="s">
        <v>208</v>
      </c>
      <c r="E123" s="29" t="s">
        <v>209</v>
      </c>
      <c r="F123" s="30">
        <v>376597.47930000001</v>
      </c>
      <c r="G123" s="28" t="s">
        <v>210</v>
      </c>
      <c r="H123" s="28" t="s">
        <v>211</v>
      </c>
      <c r="I123" s="164" t="s">
        <v>212</v>
      </c>
      <c r="J123" s="165"/>
    </row>
    <row r="124" spans="1:10" s="54" customFormat="1" ht="15" x14ac:dyDescent="0.25">
      <c r="A124" s="28">
        <v>32101500</v>
      </c>
      <c r="B124" s="28" t="s">
        <v>325</v>
      </c>
      <c r="C124" s="29" t="s">
        <v>131</v>
      </c>
      <c r="D124" s="29" t="s">
        <v>208</v>
      </c>
      <c r="E124" s="29" t="s">
        <v>209</v>
      </c>
      <c r="F124" s="30">
        <v>120958.73999999999</v>
      </c>
      <c r="G124" s="28" t="s">
        <v>210</v>
      </c>
      <c r="H124" s="28" t="s">
        <v>211</v>
      </c>
      <c r="I124" s="164" t="s">
        <v>212</v>
      </c>
      <c r="J124" s="165"/>
    </row>
    <row r="125" spans="1:10" s="54" customFormat="1" ht="15" x14ac:dyDescent="0.25">
      <c r="A125" s="28">
        <v>55121612</v>
      </c>
      <c r="B125" s="28" t="s">
        <v>326</v>
      </c>
      <c r="C125" s="29" t="s">
        <v>131</v>
      </c>
      <c r="D125" s="29" t="s">
        <v>208</v>
      </c>
      <c r="E125" s="29" t="s">
        <v>209</v>
      </c>
      <c r="F125" s="30">
        <v>400000</v>
      </c>
      <c r="G125" s="28" t="s">
        <v>210</v>
      </c>
      <c r="H125" s="28" t="s">
        <v>211</v>
      </c>
      <c r="I125" s="164" t="s">
        <v>212</v>
      </c>
      <c r="J125" s="165"/>
    </row>
    <row r="126" spans="1:10" s="54" customFormat="1" ht="15" x14ac:dyDescent="0.25">
      <c r="A126" s="28">
        <v>55121612</v>
      </c>
      <c r="B126" s="28" t="s">
        <v>326</v>
      </c>
      <c r="C126" s="29" t="s">
        <v>131</v>
      </c>
      <c r="D126" s="29" t="s">
        <v>208</v>
      </c>
      <c r="E126" s="29" t="s">
        <v>209</v>
      </c>
      <c r="F126" s="30">
        <v>411264</v>
      </c>
      <c r="G126" s="28" t="s">
        <v>210</v>
      </c>
      <c r="H126" s="28" t="s">
        <v>211</v>
      </c>
      <c r="I126" s="164" t="s">
        <v>212</v>
      </c>
      <c r="J126" s="165"/>
    </row>
    <row r="127" spans="1:10" s="54" customFormat="1" ht="15" x14ac:dyDescent="0.25">
      <c r="A127" s="28">
        <v>43202214</v>
      </c>
      <c r="B127" s="28" t="s">
        <v>327</v>
      </c>
      <c r="C127" s="29" t="s">
        <v>131</v>
      </c>
      <c r="D127" s="29" t="s">
        <v>208</v>
      </c>
      <c r="E127" s="29" t="s">
        <v>209</v>
      </c>
      <c r="F127" s="30">
        <v>899640</v>
      </c>
      <c r="G127" s="28" t="s">
        <v>210</v>
      </c>
      <c r="H127" s="28" t="s">
        <v>211</v>
      </c>
      <c r="I127" s="164" t="s">
        <v>212</v>
      </c>
      <c r="J127" s="165"/>
    </row>
    <row r="128" spans="1:10" s="54" customFormat="1" ht="15" x14ac:dyDescent="0.25">
      <c r="A128" s="28">
        <v>43202214</v>
      </c>
      <c r="B128" s="28" t="s">
        <v>327</v>
      </c>
      <c r="C128" s="29" t="s">
        <v>131</v>
      </c>
      <c r="D128" s="29" t="s">
        <v>208</v>
      </c>
      <c r="E128" s="29" t="s">
        <v>209</v>
      </c>
      <c r="F128" s="30">
        <v>729907.91999999993</v>
      </c>
      <c r="G128" s="28" t="s">
        <v>210</v>
      </c>
      <c r="H128" s="28" t="s">
        <v>211</v>
      </c>
      <c r="I128" s="164" t="s">
        <v>212</v>
      </c>
      <c r="J128" s="165"/>
    </row>
    <row r="129" spans="1:10" s="54" customFormat="1" ht="15" x14ac:dyDescent="0.25">
      <c r="A129" s="28">
        <v>39131714</v>
      </c>
      <c r="B129" s="28" t="s">
        <v>328</v>
      </c>
      <c r="C129" s="29" t="s">
        <v>131</v>
      </c>
      <c r="D129" s="29" t="s">
        <v>208</v>
      </c>
      <c r="E129" s="29" t="s">
        <v>209</v>
      </c>
      <c r="F129" s="30">
        <v>457017.12</v>
      </c>
      <c r="G129" s="28" t="s">
        <v>210</v>
      </c>
      <c r="H129" s="28" t="s">
        <v>211</v>
      </c>
      <c r="I129" s="164" t="s">
        <v>212</v>
      </c>
      <c r="J129" s="165"/>
    </row>
    <row r="130" spans="1:10" s="54" customFormat="1" ht="15" x14ac:dyDescent="0.25">
      <c r="A130" s="28">
        <v>39121708</v>
      </c>
      <c r="B130" s="28" t="s">
        <v>329</v>
      </c>
      <c r="C130" s="29" t="s">
        <v>131</v>
      </c>
      <c r="D130" s="29" t="s">
        <v>208</v>
      </c>
      <c r="E130" s="29" t="s">
        <v>209</v>
      </c>
      <c r="F130" s="30">
        <v>96390</v>
      </c>
      <c r="G130" s="28" t="s">
        <v>210</v>
      </c>
      <c r="H130" s="28" t="s">
        <v>211</v>
      </c>
      <c r="I130" s="164" t="s">
        <v>212</v>
      </c>
      <c r="J130" s="165"/>
    </row>
    <row r="131" spans="1:10" s="54" customFormat="1" ht="15" x14ac:dyDescent="0.25">
      <c r="A131" s="28">
        <v>39122201</v>
      </c>
      <c r="B131" s="28" t="s">
        <v>330</v>
      </c>
      <c r="C131" s="29" t="s">
        <v>131</v>
      </c>
      <c r="D131" s="29" t="s">
        <v>208</v>
      </c>
      <c r="E131" s="29" t="s">
        <v>209</v>
      </c>
      <c r="F131" s="30">
        <v>324350.20799999993</v>
      </c>
      <c r="G131" s="28" t="s">
        <v>210</v>
      </c>
      <c r="H131" s="28" t="s">
        <v>211</v>
      </c>
      <c r="I131" s="164" t="s">
        <v>212</v>
      </c>
      <c r="J131" s="165"/>
    </row>
    <row r="132" spans="1:10" s="54" customFormat="1" ht="15" x14ac:dyDescent="0.25">
      <c r="A132" s="28">
        <v>31181702</v>
      </c>
      <c r="B132" s="28" t="s">
        <v>331</v>
      </c>
      <c r="C132" s="29" t="s">
        <v>131</v>
      </c>
      <c r="D132" s="29" t="s">
        <v>208</v>
      </c>
      <c r="E132" s="29" t="s">
        <v>209</v>
      </c>
      <c r="F132" s="30">
        <v>80325</v>
      </c>
      <c r="G132" s="28" t="s">
        <v>210</v>
      </c>
      <c r="H132" s="28" t="s">
        <v>211</v>
      </c>
      <c r="I132" s="164" t="s">
        <v>212</v>
      </c>
      <c r="J132" s="165"/>
    </row>
    <row r="133" spans="1:10" s="54" customFormat="1" ht="15" x14ac:dyDescent="0.25">
      <c r="A133" s="28">
        <v>46161511</v>
      </c>
      <c r="B133" s="28" t="s">
        <v>332</v>
      </c>
      <c r="C133" s="29" t="s">
        <v>131</v>
      </c>
      <c r="D133" s="29" t="s">
        <v>208</v>
      </c>
      <c r="E133" s="29" t="s">
        <v>209</v>
      </c>
      <c r="F133" s="30">
        <v>685440</v>
      </c>
      <c r="G133" s="28" t="s">
        <v>210</v>
      </c>
      <c r="H133" s="28" t="s">
        <v>211</v>
      </c>
      <c r="I133" s="164" t="s">
        <v>212</v>
      </c>
      <c r="J133" s="165"/>
    </row>
    <row r="134" spans="1:10" s="54" customFormat="1" ht="15" x14ac:dyDescent="0.25">
      <c r="A134" s="28">
        <v>43201503</v>
      </c>
      <c r="B134" s="28" t="s">
        <v>333</v>
      </c>
      <c r="C134" s="29" t="s">
        <v>131</v>
      </c>
      <c r="D134" s="29" t="s">
        <v>208</v>
      </c>
      <c r="E134" s="29" t="s">
        <v>209</v>
      </c>
      <c r="F134" s="30">
        <v>5486225.3459999999</v>
      </c>
      <c r="G134" s="28" t="s">
        <v>210</v>
      </c>
      <c r="H134" s="28" t="s">
        <v>211</v>
      </c>
      <c r="I134" s="164" t="s">
        <v>212</v>
      </c>
      <c r="J134" s="165"/>
    </row>
    <row r="135" spans="1:10" s="54" customFormat="1" ht="15" x14ac:dyDescent="0.25">
      <c r="A135" s="28">
        <v>32151705</v>
      </c>
      <c r="B135" s="28" t="s">
        <v>334</v>
      </c>
      <c r="C135" s="29" t="s">
        <v>131</v>
      </c>
      <c r="D135" s="29" t="s">
        <v>208</v>
      </c>
      <c r="E135" s="29" t="s">
        <v>209</v>
      </c>
      <c r="F135" s="30">
        <v>1947033.375</v>
      </c>
      <c r="G135" s="28" t="s">
        <v>210</v>
      </c>
      <c r="H135" s="28" t="s">
        <v>211</v>
      </c>
      <c r="I135" s="164" t="s">
        <v>212</v>
      </c>
      <c r="J135" s="165"/>
    </row>
    <row r="136" spans="1:10" s="54" customFormat="1" ht="15" x14ac:dyDescent="0.25">
      <c r="A136" s="28">
        <v>32101637</v>
      </c>
      <c r="B136" s="28" t="s">
        <v>335</v>
      </c>
      <c r="C136" s="29" t="s">
        <v>131</v>
      </c>
      <c r="D136" s="29" t="s">
        <v>208</v>
      </c>
      <c r="E136" s="29" t="s">
        <v>209</v>
      </c>
      <c r="F136" s="30">
        <v>5191469.01</v>
      </c>
      <c r="G136" s="28" t="s">
        <v>210</v>
      </c>
      <c r="H136" s="28" t="s">
        <v>211</v>
      </c>
      <c r="I136" s="164" t="s">
        <v>212</v>
      </c>
      <c r="J136" s="165"/>
    </row>
    <row r="137" spans="1:10" s="54" customFormat="1" ht="15" x14ac:dyDescent="0.25">
      <c r="A137" s="28">
        <v>43201503</v>
      </c>
      <c r="B137" s="28" t="s">
        <v>333</v>
      </c>
      <c r="C137" s="29" t="s">
        <v>131</v>
      </c>
      <c r="D137" s="29" t="s">
        <v>208</v>
      </c>
      <c r="E137" s="29" t="s">
        <v>209</v>
      </c>
      <c r="F137" s="30">
        <v>629962.19999999995</v>
      </c>
      <c r="G137" s="28" t="s">
        <v>210</v>
      </c>
      <c r="H137" s="28" t="s">
        <v>211</v>
      </c>
      <c r="I137" s="164" t="s">
        <v>212</v>
      </c>
      <c r="J137" s="165"/>
    </row>
    <row r="138" spans="1:10" s="54" customFormat="1" ht="15" x14ac:dyDescent="0.25">
      <c r="A138" s="28">
        <v>32151705</v>
      </c>
      <c r="B138" s="28" t="s">
        <v>334</v>
      </c>
      <c r="C138" s="29" t="s">
        <v>131</v>
      </c>
      <c r="D138" s="29" t="s">
        <v>208</v>
      </c>
      <c r="E138" s="29" t="s">
        <v>209</v>
      </c>
      <c r="F138" s="30">
        <v>1565802</v>
      </c>
      <c r="G138" s="28" t="s">
        <v>210</v>
      </c>
      <c r="H138" s="28" t="s">
        <v>211</v>
      </c>
      <c r="I138" s="164" t="s">
        <v>212</v>
      </c>
      <c r="J138" s="165"/>
    </row>
    <row r="139" spans="1:10" s="54" customFormat="1" ht="15" x14ac:dyDescent="0.25">
      <c r="A139" s="28">
        <v>32151705</v>
      </c>
      <c r="B139" s="28" t="s">
        <v>334</v>
      </c>
      <c r="C139" s="29" t="s">
        <v>131</v>
      </c>
      <c r="D139" s="29" t="s">
        <v>208</v>
      </c>
      <c r="E139" s="29" t="s">
        <v>209</v>
      </c>
      <c r="F139" s="30">
        <v>2442977.7749999999</v>
      </c>
      <c r="G139" s="28" t="s">
        <v>210</v>
      </c>
      <c r="H139" s="28" t="s">
        <v>211</v>
      </c>
      <c r="I139" s="164" t="s">
        <v>212</v>
      </c>
      <c r="J139" s="165"/>
    </row>
    <row r="140" spans="1:10" s="54" customFormat="1" ht="15" x14ac:dyDescent="0.25">
      <c r="A140" s="28">
        <v>43201503</v>
      </c>
      <c r="B140" s="28" t="s">
        <v>333</v>
      </c>
      <c r="C140" s="29" t="s">
        <v>131</v>
      </c>
      <c r="D140" s="29" t="s">
        <v>208</v>
      </c>
      <c r="E140" s="29" t="s">
        <v>209</v>
      </c>
      <c r="F140" s="30">
        <v>3433070.8649999998</v>
      </c>
      <c r="G140" s="28" t="s">
        <v>210</v>
      </c>
      <c r="H140" s="28" t="s">
        <v>211</v>
      </c>
      <c r="I140" s="164" t="s">
        <v>212</v>
      </c>
      <c r="J140" s="165"/>
    </row>
    <row r="141" spans="1:10" s="54" customFormat="1" ht="15" x14ac:dyDescent="0.25">
      <c r="A141" s="28">
        <v>43201503</v>
      </c>
      <c r="B141" s="28" t="s">
        <v>333</v>
      </c>
      <c r="C141" s="29" t="s">
        <v>131</v>
      </c>
      <c r="D141" s="29" t="s">
        <v>208</v>
      </c>
      <c r="E141" s="29" t="s">
        <v>209</v>
      </c>
      <c r="F141" s="30">
        <v>886899.16980000003</v>
      </c>
      <c r="G141" s="28" t="s">
        <v>210</v>
      </c>
      <c r="H141" s="28" t="s">
        <v>211</v>
      </c>
      <c r="I141" s="164" t="s">
        <v>212</v>
      </c>
      <c r="J141" s="165"/>
    </row>
    <row r="142" spans="1:10" s="54" customFormat="1" ht="15" x14ac:dyDescent="0.25">
      <c r="A142" s="28">
        <v>39122325</v>
      </c>
      <c r="B142" s="28" t="s">
        <v>336</v>
      </c>
      <c r="C142" s="29" t="s">
        <v>131</v>
      </c>
      <c r="D142" s="29" t="s">
        <v>208</v>
      </c>
      <c r="E142" s="29" t="s">
        <v>209</v>
      </c>
      <c r="F142" s="30">
        <v>1199520</v>
      </c>
      <c r="G142" s="28" t="s">
        <v>210</v>
      </c>
      <c r="H142" s="28" t="s">
        <v>211</v>
      </c>
      <c r="I142" s="164" t="s">
        <v>212</v>
      </c>
      <c r="J142" s="165"/>
    </row>
    <row r="143" spans="1:10" s="54" customFormat="1" ht="15" x14ac:dyDescent="0.25">
      <c r="A143" s="28">
        <v>31211500</v>
      </c>
      <c r="B143" s="28" t="s">
        <v>337</v>
      </c>
      <c r="C143" s="29" t="s">
        <v>131</v>
      </c>
      <c r="D143" s="29" t="s">
        <v>208</v>
      </c>
      <c r="E143" s="29" t="s">
        <v>209</v>
      </c>
      <c r="F143" s="30">
        <v>1285200</v>
      </c>
      <c r="G143" s="28" t="s">
        <v>210</v>
      </c>
      <c r="H143" s="28" t="s">
        <v>211</v>
      </c>
      <c r="I143" s="164" t="s">
        <v>212</v>
      </c>
      <c r="J143" s="165"/>
    </row>
    <row r="144" spans="1:10" s="54" customFormat="1" ht="15" x14ac:dyDescent="0.25">
      <c r="A144" s="28" t="s">
        <v>338</v>
      </c>
      <c r="B144" s="28" t="s">
        <v>339</v>
      </c>
      <c r="C144" s="29" t="s">
        <v>131</v>
      </c>
      <c r="D144" s="29" t="s">
        <v>208</v>
      </c>
      <c r="E144" s="29" t="s">
        <v>209</v>
      </c>
      <c r="F144" s="30">
        <v>364363.125</v>
      </c>
      <c r="G144" s="28" t="s">
        <v>210</v>
      </c>
      <c r="H144" s="28" t="s">
        <v>211</v>
      </c>
      <c r="I144" s="164" t="s">
        <v>212</v>
      </c>
      <c r="J144" s="165"/>
    </row>
    <row r="145" spans="1:10" s="54" customFormat="1" ht="15" x14ac:dyDescent="0.25">
      <c r="A145" s="28">
        <v>32101524</v>
      </c>
      <c r="B145" s="28" t="s">
        <v>340</v>
      </c>
      <c r="C145" s="29" t="s">
        <v>131</v>
      </c>
      <c r="D145" s="29" t="s">
        <v>208</v>
      </c>
      <c r="E145" s="29" t="s">
        <v>209</v>
      </c>
      <c r="F145" s="30">
        <v>3326256.108</v>
      </c>
      <c r="G145" s="28" t="s">
        <v>210</v>
      </c>
      <c r="H145" s="28" t="s">
        <v>211</v>
      </c>
      <c r="I145" s="164" t="s">
        <v>212</v>
      </c>
      <c r="J145" s="165"/>
    </row>
    <row r="146" spans="1:10" s="54" customFormat="1" ht="15" x14ac:dyDescent="0.25">
      <c r="A146" s="28">
        <v>43233406</v>
      </c>
      <c r="B146" s="28" t="s">
        <v>341</v>
      </c>
      <c r="C146" s="29" t="s">
        <v>131</v>
      </c>
      <c r="D146" s="29" t="s">
        <v>208</v>
      </c>
      <c r="E146" s="29" t="s">
        <v>209</v>
      </c>
      <c r="F146" s="30">
        <v>1210015.8</v>
      </c>
      <c r="G146" s="28" t="s">
        <v>210</v>
      </c>
      <c r="H146" s="28" t="s">
        <v>211</v>
      </c>
      <c r="I146" s="164" t="s">
        <v>212</v>
      </c>
      <c r="J146" s="165"/>
    </row>
    <row r="147" spans="1:10" s="54" customFormat="1" ht="15" x14ac:dyDescent="0.25">
      <c r="A147" s="28">
        <v>43201503</v>
      </c>
      <c r="B147" s="28" t="s">
        <v>333</v>
      </c>
      <c r="C147" s="29" t="s">
        <v>131</v>
      </c>
      <c r="D147" s="29" t="s">
        <v>208</v>
      </c>
      <c r="E147" s="29" t="s">
        <v>209</v>
      </c>
      <c r="F147" s="30">
        <v>824002.58849999984</v>
      </c>
      <c r="G147" s="28" t="s">
        <v>210</v>
      </c>
      <c r="H147" s="28" t="s">
        <v>211</v>
      </c>
      <c r="I147" s="164" t="s">
        <v>212</v>
      </c>
      <c r="J147" s="165"/>
    </row>
    <row r="148" spans="1:10" s="54" customFormat="1" ht="15" x14ac:dyDescent="0.25">
      <c r="A148" s="28">
        <v>41111943</v>
      </c>
      <c r="B148" s="28" t="s">
        <v>342</v>
      </c>
      <c r="C148" s="29" t="s">
        <v>131</v>
      </c>
      <c r="D148" s="29" t="s">
        <v>208</v>
      </c>
      <c r="E148" s="29" t="s">
        <v>209</v>
      </c>
      <c r="F148" s="30">
        <v>638316</v>
      </c>
      <c r="G148" s="28" t="s">
        <v>210</v>
      </c>
      <c r="H148" s="28" t="s">
        <v>211</v>
      </c>
      <c r="I148" s="164" t="s">
        <v>212</v>
      </c>
      <c r="J148" s="165"/>
    </row>
    <row r="149" spans="1:10" s="54" customFormat="1" ht="15" x14ac:dyDescent="0.25">
      <c r="A149" s="28">
        <v>40183002</v>
      </c>
      <c r="B149" s="28" t="s">
        <v>343</v>
      </c>
      <c r="C149" s="29" t="s">
        <v>131</v>
      </c>
      <c r="D149" s="29" t="s">
        <v>208</v>
      </c>
      <c r="E149" s="29" t="s">
        <v>209</v>
      </c>
      <c r="F149" s="30">
        <v>77112</v>
      </c>
      <c r="G149" s="28" t="s">
        <v>210</v>
      </c>
      <c r="H149" s="28" t="s">
        <v>211</v>
      </c>
      <c r="I149" s="164" t="s">
        <v>212</v>
      </c>
      <c r="J149" s="165"/>
    </row>
    <row r="150" spans="1:10" s="54" customFormat="1" ht="15" x14ac:dyDescent="0.25">
      <c r="A150" s="28">
        <v>40172808</v>
      </c>
      <c r="B150" s="28" t="s">
        <v>344</v>
      </c>
      <c r="C150" s="29" t="s">
        <v>131</v>
      </c>
      <c r="D150" s="29" t="s">
        <v>208</v>
      </c>
      <c r="E150" s="29" t="s">
        <v>209</v>
      </c>
      <c r="F150" s="30">
        <v>113526</v>
      </c>
      <c r="G150" s="28" t="s">
        <v>210</v>
      </c>
      <c r="H150" s="28" t="s">
        <v>211</v>
      </c>
      <c r="I150" s="164" t="s">
        <v>212</v>
      </c>
      <c r="J150" s="165"/>
    </row>
    <row r="151" spans="1:10" s="54" customFormat="1" ht="15" x14ac:dyDescent="0.25">
      <c r="A151" s="28">
        <v>40172906</v>
      </c>
      <c r="B151" s="28" t="s">
        <v>345</v>
      </c>
      <c r="C151" s="29" t="s">
        <v>131</v>
      </c>
      <c r="D151" s="29" t="s">
        <v>208</v>
      </c>
      <c r="E151" s="29" t="s">
        <v>209</v>
      </c>
      <c r="F151" s="30">
        <v>88357.5</v>
      </c>
      <c r="G151" s="28" t="s">
        <v>210</v>
      </c>
      <c r="H151" s="28" t="s">
        <v>211</v>
      </c>
      <c r="I151" s="164" t="s">
        <v>212</v>
      </c>
      <c r="J151" s="165"/>
    </row>
    <row r="152" spans="1:10" s="54" customFormat="1" ht="15" x14ac:dyDescent="0.25">
      <c r="A152" s="28">
        <v>40171708</v>
      </c>
      <c r="B152" s="28" t="s">
        <v>346</v>
      </c>
      <c r="C152" s="29" t="s">
        <v>131</v>
      </c>
      <c r="D152" s="29" t="s">
        <v>208</v>
      </c>
      <c r="E152" s="29" t="s">
        <v>209</v>
      </c>
      <c r="F152" s="30">
        <v>25704</v>
      </c>
      <c r="G152" s="28" t="s">
        <v>210</v>
      </c>
      <c r="H152" s="28" t="s">
        <v>211</v>
      </c>
      <c r="I152" s="164" t="s">
        <v>212</v>
      </c>
      <c r="J152" s="165"/>
    </row>
    <row r="153" spans="1:10" s="54" customFormat="1" ht="15" x14ac:dyDescent="0.25">
      <c r="A153" s="28">
        <v>40174608</v>
      </c>
      <c r="B153" s="28" t="s">
        <v>347</v>
      </c>
      <c r="C153" s="29" t="s">
        <v>131</v>
      </c>
      <c r="D153" s="29" t="s">
        <v>208</v>
      </c>
      <c r="E153" s="29" t="s">
        <v>209</v>
      </c>
      <c r="F153" s="30">
        <v>95676</v>
      </c>
      <c r="G153" s="28" t="s">
        <v>210</v>
      </c>
      <c r="H153" s="28" t="s">
        <v>211</v>
      </c>
      <c r="I153" s="164" t="s">
        <v>212</v>
      </c>
      <c r="J153" s="165"/>
    </row>
    <row r="154" spans="1:10" s="54" customFormat="1" ht="15" x14ac:dyDescent="0.25">
      <c r="A154" s="28">
        <v>40141600</v>
      </c>
      <c r="B154" s="28" t="s">
        <v>348</v>
      </c>
      <c r="C154" s="29" t="s">
        <v>131</v>
      </c>
      <c r="D154" s="29" t="s">
        <v>208</v>
      </c>
      <c r="E154" s="29" t="s">
        <v>209</v>
      </c>
      <c r="F154" s="30">
        <v>84073.5</v>
      </c>
      <c r="G154" s="28" t="s">
        <v>210</v>
      </c>
      <c r="H154" s="28" t="s">
        <v>211</v>
      </c>
      <c r="I154" s="164" t="s">
        <v>212</v>
      </c>
      <c r="J154" s="165"/>
    </row>
    <row r="155" spans="1:10" s="54" customFormat="1" ht="15" x14ac:dyDescent="0.25">
      <c r="A155" s="28">
        <v>25171900</v>
      </c>
      <c r="B155" s="28" t="s">
        <v>349</v>
      </c>
      <c r="C155" s="29" t="s">
        <v>131</v>
      </c>
      <c r="D155" s="29" t="s">
        <v>208</v>
      </c>
      <c r="E155" s="29" t="s">
        <v>209</v>
      </c>
      <c r="F155" s="30">
        <v>1606500</v>
      </c>
      <c r="G155" s="28" t="s">
        <v>210</v>
      </c>
      <c r="H155" s="28" t="s">
        <v>211</v>
      </c>
      <c r="I155" s="164" t="s">
        <v>212</v>
      </c>
      <c r="J155" s="165"/>
    </row>
    <row r="156" spans="1:10" s="54" customFormat="1" ht="15" x14ac:dyDescent="0.25">
      <c r="A156" s="28">
        <v>40171522</v>
      </c>
      <c r="B156" s="28" t="s">
        <v>350</v>
      </c>
      <c r="C156" s="29" t="s">
        <v>131</v>
      </c>
      <c r="D156" s="29" t="s">
        <v>208</v>
      </c>
      <c r="E156" s="29" t="s">
        <v>209</v>
      </c>
      <c r="F156" s="30">
        <v>2284800</v>
      </c>
      <c r="G156" s="28" t="s">
        <v>210</v>
      </c>
      <c r="H156" s="28" t="s">
        <v>211</v>
      </c>
      <c r="I156" s="164" t="s">
        <v>212</v>
      </c>
      <c r="J156" s="165"/>
    </row>
    <row r="157" spans="1:10" s="54" customFormat="1" ht="15" x14ac:dyDescent="0.25">
      <c r="A157" s="28">
        <v>30102005</v>
      </c>
      <c r="B157" s="28" t="s">
        <v>351</v>
      </c>
      <c r="C157" s="29" t="s">
        <v>131</v>
      </c>
      <c r="D157" s="29" t="s">
        <v>208</v>
      </c>
      <c r="E157" s="29" t="s">
        <v>209</v>
      </c>
      <c r="F157" s="30">
        <v>963900</v>
      </c>
      <c r="G157" s="28" t="s">
        <v>210</v>
      </c>
      <c r="H157" s="28" t="s">
        <v>211</v>
      </c>
      <c r="I157" s="164" t="s">
        <v>212</v>
      </c>
      <c r="J157" s="165"/>
    </row>
    <row r="158" spans="1:10" s="54" customFormat="1" ht="15" x14ac:dyDescent="0.25">
      <c r="A158" s="28">
        <v>41113600</v>
      </c>
      <c r="B158" s="28" t="s">
        <v>352</v>
      </c>
      <c r="C158" s="29" t="s">
        <v>131</v>
      </c>
      <c r="D158" s="29" t="s">
        <v>208</v>
      </c>
      <c r="E158" s="29" t="s">
        <v>209</v>
      </c>
      <c r="F158" s="30">
        <v>548143.75</v>
      </c>
      <c r="G158" s="28" t="s">
        <v>210</v>
      </c>
      <c r="H158" s="28" t="s">
        <v>211</v>
      </c>
      <c r="I158" s="164" t="s">
        <v>212</v>
      </c>
      <c r="J158" s="165"/>
    </row>
    <row r="159" spans="1:10" s="54" customFormat="1" ht="15" x14ac:dyDescent="0.25">
      <c r="A159" s="28">
        <v>39131704</v>
      </c>
      <c r="B159" s="28" t="s">
        <v>353</v>
      </c>
      <c r="C159" s="29" t="s">
        <v>131</v>
      </c>
      <c r="D159" s="29" t="s">
        <v>208</v>
      </c>
      <c r="E159" s="29" t="s">
        <v>209</v>
      </c>
      <c r="F159" s="30">
        <v>1500000</v>
      </c>
      <c r="G159" s="28" t="s">
        <v>210</v>
      </c>
      <c r="H159" s="28" t="s">
        <v>211</v>
      </c>
      <c r="I159" s="164" t="s">
        <v>212</v>
      </c>
      <c r="J159" s="165"/>
    </row>
    <row r="160" spans="1:10" s="54" customFormat="1" ht="15" x14ac:dyDescent="0.25">
      <c r="A160" s="28">
        <v>39121701</v>
      </c>
      <c r="B160" s="28" t="s">
        <v>354</v>
      </c>
      <c r="C160" s="29" t="s">
        <v>131</v>
      </c>
      <c r="D160" s="29" t="s">
        <v>208</v>
      </c>
      <c r="E160" s="29" t="s">
        <v>209</v>
      </c>
      <c r="F160" s="30">
        <v>289170</v>
      </c>
      <c r="G160" s="28" t="s">
        <v>210</v>
      </c>
      <c r="H160" s="28" t="s">
        <v>211</v>
      </c>
      <c r="I160" s="164" t="s">
        <v>212</v>
      </c>
      <c r="J160" s="165"/>
    </row>
    <row r="161" spans="1:10" s="54" customFormat="1" ht="15" x14ac:dyDescent="0.25">
      <c r="A161" s="28">
        <v>32101527</v>
      </c>
      <c r="B161" s="28" t="s">
        <v>325</v>
      </c>
      <c r="C161" s="29" t="s">
        <v>131</v>
      </c>
      <c r="D161" s="29" t="s">
        <v>208</v>
      </c>
      <c r="E161" s="29" t="s">
        <v>209</v>
      </c>
      <c r="F161" s="30">
        <v>502127.63999999996</v>
      </c>
      <c r="G161" s="28" t="s">
        <v>210</v>
      </c>
      <c r="H161" s="28" t="s">
        <v>211</v>
      </c>
      <c r="I161" s="164" t="s">
        <v>212</v>
      </c>
      <c r="J161" s="165"/>
    </row>
    <row r="162" spans="1:10" s="54" customFormat="1" ht="15" x14ac:dyDescent="0.25">
      <c r="A162" s="28" t="s">
        <v>355</v>
      </c>
      <c r="B162" s="28" t="s">
        <v>356</v>
      </c>
      <c r="C162" s="29" t="s">
        <v>131</v>
      </c>
      <c r="D162" s="29" t="s">
        <v>175</v>
      </c>
      <c r="E162" s="29" t="s">
        <v>220</v>
      </c>
      <c r="F162" s="30">
        <v>20000000</v>
      </c>
      <c r="G162" s="28" t="s">
        <v>210</v>
      </c>
      <c r="H162" s="28" t="s">
        <v>211</v>
      </c>
      <c r="I162" s="164" t="s">
        <v>212</v>
      </c>
      <c r="J162" s="165"/>
    </row>
    <row r="163" spans="1:10" s="54" customFormat="1" ht="15" x14ac:dyDescent="0.25">
      <c r="A163" s="28">
        <v>24102100</v>
      </c>
      <c r="B163" s="28" t="s">
        <v>357</v>
      </c>
      <c r="C163" s="29" t="s">
        <v>131</v>
      </c>
      <c r="D163" s="29" t="s">
        <v>208</v>
      </c>
      <c r="E163" s="29" t="s">
        <v>209</v>
      </c>
      <c r="F163" s="30">
        <v>1071000</v>
      </c>
      <c r="G163" s="28" t="s">
        <v>210</v>
      </c>
      <c r="H163" s="28" t="s">
        <v>211</v>
      </c>
      <c r="I163" s="164" t="s">
        <v>212</v>
      </c>
      <c r="J163" s="165"/>
    </row>
    <row r="164" spans="1:10" s="54" customFormat="1" ht="15" x14ac:dyDescent="0.25">
      <c r="A164" s="28">
        <v>24102100</v>
      </c>
      <c r="B164" s="28" t="s">
        <v>358</v>
      </c>
      <c r="C164" s="29" t="s">
        <v>131</v>
      </c>
      <c r="D164" s="29" t="s">
        <v>208</v>
      </c>
      <c r="E164" s="29" t="s">
        <v>209</v>
      </c>
      <c r="F164" s="30">
        <v>595000</v>
      </c>
      <c r="G164" s="28" t="s">
        <v>210</v>
      </c>
      <c r="H164" s="28" t="s">
        <v>211</v>
      </c>
      <c r="I164" s="164" t="s">
        <v>212</v>
      </c>
      <c r="J164" s="165"/>
    </row>
    <row r="165" spans="1:10" s="54" customFormat="1" ht="15" x14ac:dyDescent="0.25">
      <c r="A165" s="28" t="s">
        <v>359</v>
      </c>
      <c r="B165" s="28" t="s">
        <v>360</v>
      </c>
      <c r="C165" s="29" t="s">
        <v>131</v>
      </c>
      <c r="D165" s="29" t="s">
        <v>208</v>
      </c>
      <c r="E165" s="29" t="s">
        <v>209</v>
      </c>
      <c r="F165" s="30">
        <v>500000</v>
      </c>
      <c r="G165" s="28" t="s">
        <v>210</v>
      </c>
      <c r="H165" s="28" t="s">
        <v>211</v>
      </c>
      <c r="I165" s="164" t="s">
        <v>212</v>
      </c>
      <c r="J165" s="165"/>
    </row>
    <row r="166" spans="1:10" s="54" customFormat="1" ht="15" x14ac:dyDescent="0.25">
      <c r="A166" s="28" t="s">
        <v>359</v>
      </c>
      <c r="B166" s="28" t="s">
        <v>361</v>
      </c>
      <c r="C166" s="29" t="s">
        <v>131</v>
      </c>
      <c r="D166" s="29" t="s">
        <v>208</v>
      </c>
      <c r="E166" s="29" t="s">
        <v>209</v>
      </c>
      <c r="F166" s="30">
        <v>500000</v>
      </c>
      <c r="G166" s="28" t="s">
        <v>210</v>
      </c>
      <c r="H166" s="28" t="s">
        <v>211</v>
      </c>
      <c r="I166" s="164" t="s">
        <v>212</v>
      </c>
      <c r="J166" s="165"/>
    </row>
    <row r="167" spans="1:10" s="54" customFormat="1" ht="15" x14ac:dyDescent="0.25">
      <c r="A167" s="28">
        <v>23261507</v>
      </c>
      <c r="B167" s="28" t="s">
        <v>362</v>
      </c>
      <c r="C167" s="29" t="s">
        <v>131</v>
      </c>
      <c r="D167" s="29" t="s">
        <v>208</v>
      </c>
      <c r="E167" s="29" t="s">
        <v>209</v>
      </c>
      <c r="F167" s="30">
        <v>1487500</v>
      </c>
      <c r="G167" s="28" t="s">
        <v>210</v>
      </c>
      <c r="H167" s="28" t="s">
        <v>211</v>
      </c>
      <c r="I167" s="164" t="s">
        <v>212</v>
      </c>
      <c r="J167" s="165"/>
    </row>
    <row r="168" spans="1:10" s="54" customFormat="1" ht="15" x14ac:dyDescent="0.25">
      <c r="A168" s="28">
        <v>43230000</v>
      </c>
      <c r="B168" s="28" t="s">
        <v>363</v>
      </c>
      <c r="C168" s="29" t="s">
        <v>131</v>
      </c>
      <c r="D168" s="29" t="s">
        <v>208</v>
      </c>
      <c r="E168" s="29" t="s">
        <v>209</v>
      </c>
      <c r="F168" s="30">
        <v>535500</v>
      </c>
      <c r="G168" s="28" t="s">
        <v>210</v>
      </c>
      <c r="H168" s="28" t="s">
        <v>211</v>
      </c>
      <c r="I168" s="164" t="s">
        <v>212</v>
      </c>
      <c r="J168" s="165"/>
    </row>
    <row r="169" spans="1:10" s="54" customFormat="1" ht="15" x14ac:dyDescent="0.25">
      <c r="A169" s="28">
        <v>14120000</v>
      </c>
      <c r="B169" s="28" t="s">
        <v>364</v>
      </c>
      <c r="C169" s="29" t="s">
        <v>131</v>
      </c>
      <c r="D169" s="29" t="s">
        <v>208</v>
      </c>
      <c r="E169" s="29" t="s">
        <v>209</v>
      </c>
      <c r="F169" s="30">
        <v>416500</v>
      </c>
      <c r="G169" s="28" t="s">
        <v>210</v>
      </c>
      <c r="H169" s="28" t="s">
        <v>211</v>
      </c>
      <c r="I169" s="164" t="s">
        <v>212</v>
      </c>
      <c r="J169" s="165"/>
    </row>
    <row r="170" spans="1:10" s="54" customFormat="1" ht="15" x14ac:dyDescent="0.25">
      <c r="A170" s="28">
        <v>78140000</v>
      </c>
      <c r="B170" s="28" t="s">
        <v>365</v>
      </c>
      <c r="C170" s="29" t="s">
        <v>131</v>
      </c>
      <c r="D170" s="29" t="s">
        <v>208</v>
      </c>
      <c r="E170" s="29" t="s">
        <v>209</v>
      </c>
      <c r="F170" s="30">
        <v>892500</v>
      </c>
      <c r="G170" s="28" t="s">
        <v>210</v>
      </c>
      <c r="H170" s="28" t="s">
        <v>211</v>
      </c>
      <c r="I170" s="164" t="s">
        <v>212</v>
      </c>
      <c r="J170" s="165"/>
    </row>
    <row r="171" spans="1:10" s="54" customFormat="1" ht="15" x14ac:dyDescent="0.25">
      <c r="A171" s="28">
        <v>78140000</v>
      </c>
      <c r="B171" s="28" t="s">
        <v>366</v>
      </c>
      <c r="C171" s="29" t="s">
        <v>131</v>
      </c>
      <c r="D171" s="29" t="s">
        <v>208</v>
      </c>
      <c r="E171" s="29" t="s">
        <v>209</v>
      </c>
      <c r="F171" s="30">
        <v>500000</v>
      </c>
      <c r="G171" s="28" t="s">
        <v>210</v>
      </c>
      <c r="H171" s="28" t="s">
        <v>211</v>
      </c>
      <c r="I171" s="164" t="s">
        <v>212</v>
      </c>
      <c r="J171" s="165"/>
    </row>
    <row r="172" spans="1:10" s="54" customFormat="1" ht="15" x14ac:dyDescent="0.25">
      <c r="A172" s="28">
        <v>24102100</v>
      </c>
      <c r="B172" s="28" t="s">
        <v>367</v>
      </c>
      <c r="C172" s="29" t="s">
        <v>131</v>
      </c>
      <c r="D172" s="29" t="s">
        <v>208</v>
      </c>
      <c r="E172" s="29" t="s">
        <v>209</v>
      </c>
      <c r="F172" s="30">
        <v>500000</v>
      </c>
      <c r="G172" s="28" t="s">
        <v>210</v>
      </c>
      <c r="H172" s="28" t="s">
        <v>211</v>
      </c>
      <c r="I172" s="164" t="s">
        <v>212</v>
      </c>
      <c r="J172" s="165"/>
    </row>
    <row r="173" spans="1:10" s="54" customFormat="1" ht="15" x14ac:dyDescent="0.25">
      <c r="A173" s="28">
        <v>24102100</v>
      </c>
      <c r="B173" s="28" t="s">
        <v>368</v>
      </c>
      <c r="C173" s="29" t="s">
        <v>131</v>
      </c>
      <c r="D173" s="29" t="s">
        <v>208</v>
      </c>
      <c r="E173" s="29" t="s">
        <v>209</v>
      </c>
      <c r="F173" s="30">
        <v>2380000</v>
      </c>
      <c r="G173" s="28" t="s">
        <v>210</v>
      </c>
      <c r="H173" s="28" t="s">
        <v>211</v>
      </c>
      <c r="I173" s="164" t="s">
        <v>212</v>
      </c>
      <c r="J173" s="165"/>
    </row>
    <row r="174" spans="1:10" s="54" customFormat="1" ht="15" x14ac:dyDescent="0.25">
      <c r="A174" s="28">
        <v>24102100</v>
      </c>
      <c r="B174" s="28" t="s">
        <v>369</v>
      </c>
      <c r="C174" s="29" t="s">
        <v>131</v>
      </c>
      <c r="D174" s="29" t="s">
        <v>208</v>
      </c>
      <c r="E174" s="29" t="s">
        <v>209</v>
      </c>
      <c r="F174" s="30">
        <v>3570000</v>
      </c>
      <c r="G174" s="28" t="s">
        <v>210</v>
      </c>
      <c r="H174" s="28" t="s">
        <v>211</v>
      </c>
      <c r="I174" s="164" t="s">
        <v>212</v>
      </c>
      <c r="J174" s="165"/>
    </row>
    <row r="175" spans="1:10" s="54" customFormat="1" ht="15" x14ac:dyDescent="0.25">
      <c r="A175" s="28">
        <v>24102100</v>
      </c>
      <c r="B175" s="28" t="s">
        <v>370</v>
      </c>
      <c r="C175" s="29" t="s">
        <v>131</v>
      </c>
      <c r="D175" s="29" t="s">
        <v>208</v>
      </c>
      <c r="E175" s="29" t="s">
        <v>209</v>
      </c>
      <c r="F175" s="30">
        <v>1785000</v>
      </c>
      <c r="G175" s="28" t="s">
        <v>210</v>
      </c>
      <c r="H175" s="28" t="s">
        <v>211</v>
      </c>
      <c r="I175" s="164" t="s">
        <v>212</v>
      </c>
      <c r="J175" s="165"/>
    </row>
    <row r="176" spans="1:10" s="54" customFormat="1" ht="15" x14ac:dyDescent="0.25">
      <c r="A176" s="28">
        <v>24102100</v>
      </c>
      <c r="B176" s="28" t="s">
        <v>371</v>
      </c>
      <c r="C176" s="29" t="s">
        <v>131</v>
      </c>
      <c r="D176" s="29" t="s">
        <v>208</v>
      </c>
      <c r="E176" s="29" t="s">
        <v>209</v>
      </c>
      <c r="F176" s="30">
        <v>2380000</v>
      </c>
      <c r="G176" s="28" t="s">
        <v>210</v>
      </c>
      <c r="H176" s="28" t="s">
        <v>211</v>
      </c>
      <c r="I176" s="164" t="s">
        <v>212</v>
      </c>
      <c r="J176" s="165"/>
    </row>
    <row r="177" spans="1:10" s="54" customFormat="1" ht="15" x14ac:dyDescent="0.25">
      <c r="A177" s="28">
        <v>24102100</v>
      </c>
      <c r="B177" s="28" t="s">
        <v>372</v>
      </c>
      <c r="C177" s="29" t="s">
        <v>131</v>
      </c>
      <c r="D177" s="29" t="s">
        <v>208</v>
      </c>
      <c r="E177" s="29" t="s">
        <v>209</v>
      </c>
      <c r="F177" s="30">
        <v>1785000</v>
      </c>
      <c r="G177" s="28" t="s">
        <v>210</v>
      </c>
      <c r="H177" s="28" t="s">
        <v>211</v>
      </c>
      <c r="I177" s="164" t="s">
        <v>212</v>
      </c>
      <c r="J177" s="165"/>
    </row>
    <row r="178" spans="1:10" s="54" customFormat="1" ht="15" x14ac:dyDescent="0.25">
      <c r="A178" s="28">
        <v>24102100</v>
      </c>
      <c r="B178" s="28" t="s">
        <v>373</v>
      </c>
      <c r="C178" s="29" t="s">
        <v>131</v>
      </c>
      <c r="D178" s="29" t="s">
        <v>208</v>
      </c>
      <c r="E178" s="29" t="s">
        <v>209</v>
      </c>
      <c r="F178" s="30">
        <v>1190000</v>
      </c>
      <c r="G178" s="28" t="s">
        <v>210</v>
      </c>
      <c r="H178" s="28" t="s">
        <v>211</v>
      </c>
      <c r="I178" s="164" t="s">
        <v>212</v>
      </c>
      <c r="J178" s="165"/>
    </row>
    <row r="179" spans="1:10" s="54" customFormat="1" ht="15" x14ac:dyDescent="0.25">
      <c r="A179" s="28">
        <v>24112006</v>
      </c>
      <c r="B179" s="28" t="s">
        <v>374</v>
      </c>
      <c r="C179" s="29" t="s">
        <v>131</v>
      </c>
      <c r="D179" s="29" t="s">
        <v>208</v>
      </c>
      <c r="E179" s="29" t="s">
        <v>209</v>
      </c>
      <c r="F179" s="30">
        <v>238000</v>
      </c>
      <c r="G179" s="28" t="s">
        <v>210</v>
      </c>
      <c r="H179" s="28" t="s">
        <v>211</v>
      </c>
      <c r="I179" s="164" t="s">
        <v>212</v>
      </c>
      <c r="J179" s="165"/>
    </row>
    <row r="180" spans="1:10" s="54" customFormat="1" ht="15" x14ac:dyDescent="0.25">
      <c r="A180" s="28">
        <v>42131604</v>
      </c>
      <c r="B180" s="28" t="s">
        <v>375</v>
      </c>
      <c r="C180" s="29" t="s">
        <v>130</v>
      </c>
      <c r="D180" s="29" t="s">
        <v>208</v>
      </c>
      <c r="E180" s="29" t="s">
        <v>209</v>
      </c>
      <c r="F180" s="30">
        <v>184926</v>
      </c>
      <c r="G180" s="28" t="s">
        <v>210</v>
      </c>
      <c r="H180" s="28" t="s">
        <v>211</v>
      </c>
      <c r="I180" s="164" t="s">
        <v>212</v>
      </c>
      <c r="J180" s="165"/>
    </row>
    <row r="181" spans="1:10" s="54" customFormat="1" ht="15" x14ac:dyDescent="0.25">
      <c r="A181" s="28">
        <v>42131609</v>
      </c>
      <c r="B181" s="28" t="s">
        <v>376</v>
      </c>
      <c r="C181" s="29" t="s">
        <v>130</v>
      </c>
      <c r="D181" s="29" t="s">
        <v>208</v>
      </c>
      <c r="E181" s="29" t="s">
        <v>209</v>
      </c>
      <c r="F181" s="30">
        <v>452200</v>
      </c>
      <c r="G181" s="28" t="s">
        <v>210</v>
      </c>
      <c r="H181" s="28" t="s">
        <v>211</v>
      </c>
      <c r="I181" s="164" t="s">
        <v>212</v>
      </c>
      <c r="J181" s="165"/>
    </row>
    <row r="182" spans="1:10" s="54" customFormat="1" ht="15" x14ac:dyDescent="0.25">
      <c r="A182" s="28">
        <v>42131707</v>
      </c>
      <c r="B182" s="28" t="s">
        <v>377</v>
      </c>
      <c r="C182" s="29" t="s">
        <v>130</v>
      </c>
      <c r="D182" s="29" t="s">
        <v>208</v>
      </c>
      <c r="E182" s="29" t="s">
        <v>209</v>
      </c>
      <c r="F182" s="30">
        <v>126616</v>
      </c>
      <c r="G182" s="28" t="s">
        <v>210</v>
      </c>
      <c r="H182" s="28" t="s">
        <v>211</v>
      </c>
      <c r="I182" s="164" t="s">
        <v>212</v>
      </c>
      <c r="J182" s="165"/>
    </row>
    <row r="183" spans="1:10" s="54" customFormat="1" ht="15" x14ac:dyDescent="0.25">
      <c r="A183" s="28">
        <v>42181705</v>
      </c>
      <c r="B183" s="28" t="s">
        <v>378</v>
      </c>
      <c r="C183" s="29" t="s">
        <v>130</v>
      </c>
      <c r="D183" s="29" t="s">
        <v>208</v>
      </c>
      <c r="E183" s="29" t="s">
        <v>209</v>
      </c>
      <c r="F183" s="30">
        <v>134529.5</v>
      </c>
      <c r="G183" s="28" t="s">
        <v>210</v>
      </c>
      <c r="H183" s="28" t="s">
        <v>211</v>
      </c>
      <c r="I183" s="164" t="s">
        <v>212</v>
      </c>
      <c r="J183" s="165"/>
    </row>
    <row r="184" spans="1:10" s="54" customFormat="1" ht="15" x14ac:dyDescent="0.25">
      <c r="A184" s="28">
        <v>42221604</v>
      </c>
      <c r="B184" s="28" t="s">
        <v>379</v>
      </c>
      <c r="C184" s="29" t="s">
        <v>130</v>
      </c>
      <c r="D184" s="29" t="s">
        <v>208</v>
      </c>
      <c r="E184" s="29" t="s">
        <v>209</v>
      </c>
      <c r="F184" s="30">
        <v>637840</v>
      </c>
      <c r="G184" s="28" t="s">
        <v>210</v>
      </c>
      <c r="H184" s="28" t="s">
        <v>211</v>
      </c>
      <c r="I184" s="164" t="s">
        <v>212</v>
      </c>
      <c r="J184" s="165"/>
    </row>
    <row r="185" spans="1:10" s="54" customFormat="1" ht="15" x14ac:dyDescent="0.25">
      <c r="A185" s="28">
        <v>42141503</v>
      </c>
      <c r="B185" s="28" t="s">
        <v>380</v>
      </c>
      <c r="C185" s="29" t="s">
        <v>130</v>
      </c>
      <c r="D185" s="29" t="s">
        <v>208</v>
      </c>
      <c r="E185" s="29" t="s">
        <v>209</v>
      </c>
      <c r="F185" s="30">
        <v>333200</v>
      </c>
      <c r="G185" s="28" t="s">
        <v>210</v>
      </c>
      <c r="H185" s="28" t="s">
        <v>211</v>
      </c>
      <c r="I185" s="164" t="s">
        <v>212</v>
      </c>
      <c r="J185" s="165"/>
    </row>
    <row r="186" spans="1:10" s="54" customFormat="1" ht="15" x14ac:dyDescent="0.25">
      <c r="A186" s="28">
        <v>42221604</v>
      </c>
      <c r="B186" s="28" t="s">
        <v>381</v>
      </c>
      <c r="C186" s="29" t="s">
        <v>130</v>
      </c>
      <c r="D186" s="29" t="s">
        <v>208</v>
      </c>
      <c r="E186" s="29" t="s">
        <v>209</v>
      </c>
      <c r="F186" s="30">
        <v>165648</v>
      </c>
      <c r="G186" s="28" t="s">
        <v>210</v>
      </c>
      <c r="H186" s="28" t="s">
        <v>211</v>
      </c>
      <c r="I186" s="164" t="s">
        <v>212</v>
      </c>
      <c r="J186" s="165"/>
    </row>
    <row r="187" spans="1:10" s="54" customFormat="1" ht="15" x14ac:dyDescent="0.25">
      <c r="A187" s="28">
        <v>42221604</v>
      </c>
      <c r="B187" s="28" t="s">
        <v>382</v>
      </c>
      <c r="C187" s="29" t="s">
        <v>130</v>
      </c>
      <c r="D187" s="29" t="s">
        <v>208</v>
      </c>
      <c r="E187" s="29" t="s">
        <v>209</v>
      </c>
      <c r="F187" s="30">
        <v>249900</v>
      </c>
      <c r="G187" s="28" t="s">
        <v>210</v>
      </c>
      <c r="H187" s="28" t="s">
        <v>211</v>
      </c>
      <c r="I187" s="164" t="s">
        <v>212</v>
      </c>
      <c r="J187" s="165"/>
    </row>
    <row r="188" spans="1:10" s="54" customFormat="1" ht="15" x14ac:dyDescent="0.25">
      <c r="A188" s="28">
        <v>42311512</v>
      </c>
      <c r="B188" s="28" t="s">
        <v>383</v>
      </c>
      <c r="C188" s="29" t="s">
        <v>130</v>
      </c>
      <c r="D188" s="29" t="s">
        <v>208</v>
      </c>
      <c r="E188" s="29" t="s">
        <v>209</v>
      </c>
      <c r="F188" s="30">
        <v>297500</v>
      </c>
      <c r="G188" s="28" t="s">
        <v>210</v>
      </c>
      <c r="H188" s="28" t="s">
        <v>211</v>
      </c>
      <c r="I188" s="164" t="s">
        <v>212</v>
      </c>
      <c r="J188" s="165"/>
    </row>
    <row r="189" spans="1:10" s="54" customFormat="1" ht="15" x14ac:dyDescent="0.25">
      <c r="A189" s="28">
        <v>42141501</v>
      </c>
      <c r="B189" s="28" t="s">
        <v>384</v>
      </c>
      <c r="C189" s="29" t="s">
        <v>130</v>
      </c>
      <c r="D189" s="29" t="s">
        <v>208</v>
      </c>
      <c r="E189" s="29" t="s">
        <v>209</v>
      </c>
      <c r="F189" s="30">
        <v>19635</v>
      </c>
      <c r="G189" s="28" t="s">
        <v>210</v>
      </c>
      <c r="H189" s="28" t="s">
        <v>211</v>
      </c>
      <c r="I189" s="164" t="s">
        <v>212</v>
      </c>
      <c r="J189" s="165"/>
    </row>
    <row r="190" spans="1:10" s="54" customFormat="1" ht="15" x14ac:dyDescent="0.25">
      <c r="A190" s="28">
        <v>41122004</v>
      </c>
      <c r="B190" s="28" t="s">
        <v>385</v>
      </c>
      <c r="C190" s="29" t="s">
        <v>130</v>
      </c>
      <c r="D190" s="29" t="s">
        <v>208</v>
      </c>
      <c r="E190" s="29" t="s">
        <v>209</v>
      </c>
      <c r="F190" s="30">
        <v>102697</v>
      </c>
      <c r="G190" s="28" t="s">
        <v>210</v>
      </c>
      <c r="H190" s="28" t="s">
        <v>211</v>
      </c>
      <c r="I190" s="164" t="s">
        <v>212</v>
      </c>
      <c r="J190" s="165"/>
    </row>
    <row r="191" spans="1:10" s="54" customFormat="1" ht="15" x14ac:dyDescent="0.25">
      <c r="A191" s="28">
        <v>41122004</v>
      </c>
      <c r="B191" s="28" t="s">
        <v>386</v>
      </c>
      <c r="C191" s="29" t="s">
        <v>130</v>
      </c>
      <c r="D191" s="29" t="s">
        <v>208</v>
      </c>
      <c r="E191" s="29" t="s">
        <v>209</v>
      </c>
      <c r="F191" s="30">
        <v>47957</v>
      </c>
      <c r="G191" s="28" t="s">
        <v>210</v>
      </c>
      <c r="H191" s="28" t="s">
        <v>211</v>
      </c>
      <c r="I191" s="164" t="s">
        <v>212</v>
      </c>
      <c r="J191" s="165"/>
    </row>
    <row r="192" spans="1:10" s="54" customFormat="1" ht="15" x14ac:dyDescent="0.25">
      <c r="A192" s="28">
        <v>41122004</v>
      </c>
      <c r="B192" s="28" t="s">
        <v>387</v>
      </c>
      <c r="C192" s="29" t="s">
        <v>130</v>
      </c>
      <c r="D192" s="29" t="s">
        <v>208</v>
      </c>
      <c r="E192" s="29" t="s">
        <v>209</v>
      </c>
      <c r="F192" s="30">
        <v>62951</v>
      </c>
      <c r="G192" s="28" t="s">
        <v>210</v>
      </c>
      <c r="H192" s="28" t="s">
        <v>211</v>
      </c>
      <c r="I192" s="164" t="s">
        <v>212</v>
      </c>
      <c r="J192" s="165"/>
    </row>
    <row r="193" spans="1:10" s="54" customFormat="1" ht="15" x14ac:dyDescent="0.25">
      <c r="A193" s="28">
        <v>41122004</v>
      </c>
      <c r="B193" s="28" t="s">
        <v>388</v>
      </c>
      <c r="C193" s="29" t="s">
        <v>130</v>
      </c>
      <c r="D193" s="29" t="s">
        <v>208</v>
      </c>
      <c r="E193" s="29" t="s">
        <v>209</v>
      </c>
      <c r="F193" s="30">
        <v>252042</v>
      </c>
      <c r="G193" s="28" t="s">
        <v>210</v>
      </c>
      <c r="H193" s="28" t="s">
        <v>211</v>
      </c>
      <c r="I193" s="164" t="s">
        <v>212</v>
      </c>
      <c r="J193" s="165"/>
    </row>
    <row r="194" spans="1:10" s="54" customFormat="1" ht="15" x14ac:dyDescent="0.25">
      <c r="A194" s="28" t="s">
        <v>389</v>
      </c>
      <c r="B194" s="28" t="s">
        <v>339</v>
      </c>
      <c r="C194" s="29" t="s">
        <v>130</v>
      </c>
      <c r="D194" s="29" t="s">
        <v>208</v>
      </c>
      <c r="E194" s="29" t="s">
        <v>209</v>
      </c>
      <c r="F194" s="30">
        <v>539665</v>
      </c>
      <c r="G194" s="28" t="s">
        <v>210</v>
      </c>
      <c r="H194" s="28" t="s">
        <v>211</v>
      </c>
      <c r="I194" s="164" t="s">
        <v>212</v>
      </c>
      <c r="J194" s="165"/>
    </row>
    <row r="195" spans="1:10" s="54" customFormat="1" ht="15" x14ac:dyDescent="0.25">
      <c r="A195" s="28">
        <v>42221504</v>
      </c>
      <c r="B195" s="28" t="s">
        <v>390</v>
      </c>
      <c r="C195" s="29" t="s">
        <v>130</v>
      </c>
      <c r="D195" s="29" t="s">
        <v>208</v>
      </c>
      <c r="E195" s="29" t="s">
        <v>209</v>
      </c>
      <c r="F195" s="30">
        <v>440300</v>
      </c>
      <c r="G195" s="28" t="s">
        <v>210</v>
      </c>
      <c r="H195" s="28" t="s">
        <v>211</v>
      </c>
      <c r="I195" s="164" t="s">
        <v>212</v>
      </c>
      <c r="J195" s="165"/>
    </row>
    <row r="196" spans="1:10" s="54" customFormat="1" ht="15" x14ac:dyDescent="0.25">
      <c r="A196" s="28">
        <v>42221504</v>
      </c>
      <c r="B196" s="28" t="s">
        <v>391</v>
      </c>
      <c r="C196" s="29" t="s">
        <v>130</v>
      </c>
      <c r="D196" s="29" t="s">
        <v>208</v>
      </c>
      <c r="E196" s="29" t="s">
        <v>209</v>
      </c>
      <c r="F196" s="30">
        <v>440300</v>
      </c>
      <c r="G196" s="28" t="s">
        <v>210</v>
      </c>
      <c r="H196" s="28" t="s">
        <v>211</v>
      </c>
      <c r="I196" s="164" t="s">
        <v>212</v>
      </c>
      <c r="J196" s="165"/>
    </row>
    <row r="197" spans="1:10" s="54" customFormat="1" ht="15" x14ac:dyDescent="0.25">
      <c r="A197" s="28">
        <v>42221504</v>
      </c>
      <c r="B197" s="28" t="s">
        <v>392</v>
      </c>
      <c r="C197" s="29" t="s">
        <v>130</v>
      </c>
      <c r="D197" s="29" t="s">
        <v>208</v>
      </c>
      <c r="E197" s="29" t="s">
        <v>209</v>
      </c>
      <c r="F197" s="30">
        <v>220150</v>
      </c>
      <c r="G197" s="28" t="s">
        <v>210</v>
      </c>
      <c r="H197" s="28" t="s">
        <v>211</v>
      </c>
      <c r="I197" s="164" t="s">
        <v>212</v>
      </c>
      <c r="J197" s="165"/>
    </row>
    <row r="198" spans="1:10" s="54" customFormat="1" ht="15" x14ac:dyDescent="0.25">
      <c r="A198" s="28">
        <v>42221604</v>
      </c>
      <c r="B198" s="28" t="s">
        <v>393</v>
      </c>
      <c r="C198" s="29" t="s">
        <v>130</v>
      </c>
      <c r="D198" s="29" t="s">
        <v>208</v>
      </c>
      <c r="E198" s="29" t="s">
        <v>209</v>
      </c>
      <c r="F198" s="30">
        <v>57120</v>
      </c>
      <c r="G198" s="28" t="s">
        <v>210</v>
      </c>
      <c r="H198" s="28" t="s">
        <v>211</v>
      </c>
      <c r="I198" s="164" t="s">
        <v>212</v>
      </c>
      <c r="J198" s="165"/>
    </row>
    <row r="199" spans="1:10" s="54" customFormat="1" ht="15" x14ac:dyDescent="0.25">
      <c r="A199" s="28">
        <v>42221603</v>
      </c>
      <c r="B199" s="28" t="s">
        <v>394</v>
      </c>
      <c r="C199" s="29" t="s">
        <v>130</v>
      </c>
      <c r="D199" s="29" t="s">
        <v>208</v>
      </c>
      <c r="E199" s="29" t="s">
        <v>209</v>
      </c>
      <c r="F199" s="30">
        <v>43934.799999999996</v>
      </c>
      <c r="G199" s="28" t="s">
        <v>210</v>
      </c>
      <c r="H199" s="28" t="s">
        <v>211</v>
      </c>
      <c r="I199" s="164" t="s">
        <v>212</v>
      </c>
      <c r="J199" s="165"/>
    </row>
    <row r="200" spans="1:10" s="54" customFormat="1" ht="15" x14ac:dyDescent="0.25">
      <c r="A200" s="28">
        <v>41104213</v>
      </c>
      <c r="B200" s="28" t="s">
        <v>395</v>
      </c>
      <c r="C200" s="29" t="s">
        <v>130</v>
      </c>
      <c r="D200" s="29" t="s">
        <v>208</v>
      </c>
      <c r="E200" s="29" t="s">
        <v>209</v>
      </c>
      <c r="F200" s="30">
        <v>292740</v>
      </c>
      <c r="G200" s="28" t="s">
        <v>210</v>
      </c>
      <c r="H200" s="28" t="s">
        <v>211</v>
      </c>
      <c r="I200" s="164" t="s">
        <v>212</v>
      </c>
      <c r="J200" s="165"/>
    </row>
    <row r="201" spans="1:10" s="54" customFormat="1" ht="15" x14ac:dyDescent="0.25">
      <c r="A201" s="28">
        <v>42311707</v>
      </c>
      <c r="B201" s="28" t="s">
        <v>396</v>
      </c>
      <c r="C201" s="29" t="s">
        <v>130</v>
      </c>
      <c r="D201" s="29" t="s">
        <v>208</v>
      </c>
      <c r="E201" s="29" t="s">
        <v>209</v>
      </c>
      <c r="F201" s="30">
        <v>162078</v>
      </c>
      <c r="G201" s="28" t="s">
        <v>210</v>
      </c>
      <c r="H201" s="28" t="s">
        <v>211</v>
      </c>
      <c r="I201" s="164" t="s">
        <v>212</v>
      </c>
      <c r="J201" s="165"/>
    </row>
    <row r="202" spans="1:10" s="54" customFormat="1" ht="15" x14ac:dyDescent="0.25">
      <c r="A202" s="28">
        <v>42311703</v>
      </c>
      <c r="B202" s="28" t="s">
        <v>397</v>
      </c>
      <c r="C202" s="29" t="s">
        <v>130</v>
      </c>
      <c r="D202" s="29" t="s">
        <v>208</v>
      </c>
      <c r="E202" s="29" t="s">
        <v>209</v>
      </c>
      <c r="F202" s="30">
        <v>66164</v>
      </c>
      <c r="G202" s="28" t="s">
        <v>210</v>
      </c>
      <c r="H202" s="28" t="s">
        <v>211</v>
      </c>
      <c r="I202" s="164" t="s">
        <v>212</v>
      </c>
      <c r="J202" s="165"/>
    </row>
    <row r="203" spans="1:10" s="54" customFormat="1" ht="15" x14ac:dyDescent="0.25">
      <c r="A203" s="28">
        <v>42311703</v>
      </c>
      <c r="B203" s="28" t="s">
        <v>398</v>
      </c>
      <c r="C203" s="29" t="s">
        <v>130</v>
      </c>
      <c r="D203" s="29" t="s">
        <v>208</v>
      </c>
      <c r="E203" s="29" t="s">
        <v>209</v>
      </c>
      <c r="F203" s="30">
        <v>71400</v>
      </c>
      <c r="G203" s="28" t="s">
        <v>210</v>
      </c>
      <c r="H203" s="28" t="s">
        <v>211</v>
      </c>
      <c r="I203" s="164" t="s">
        <v>212</v>
      </c>
      <c r="J203" s="165"/>
    </row>
    <row r="204" spans="1:10" s="54" customFormat="1" ht="15" x14ac:dyDescent="0.25">
      <c r="A204" s="28">
        <v>42132203</v>
      </c>
      <c r="B204" s="28" t="s">
        <v>399</v>
      </c>
      <c r="C204" s="29" t="s">
        <v>130</v>
      </c>
      <c r="D204" s="29" t="s">
        <v>208</v>
      </c>
      <c r="E204" s="29" t="s">
        <v>209</v>
      </c>
      <c r="F204" s="30">
        <v>1017450</v>
      </c>
      <c r="G204" s="28" t="s">
        <v>210</v>
      </c>
      <c r="H204" s="28" t="s">
        <v>211</v>
      </c>
      <c r="I204" s="164" t="s">
        <v>212</v>
      </c>
      <c r="J204" s="165"/>
    </row>
    <row r="205" spans="1:10" s="54" customFormat="1" ht="15" x14ac:dyDescent="0.25">
      <c r="A205" s="28">
        <v>42295451</v>
      </c>
      <c r="B205" s="28" t="s">
        <v>400</v>
      </c>
      <c r="C205" s="29" t="s">
        <v>130</v>
      </c>
      <c r="D205" s="29" t="s">
        <v>208</v>
      </c>
      <c r="E205" s="29" t="s">
        <v>209</v>
      </c>
      <c r="F205" s="30">
        <v>549780</v>
      </c>
      <c r="G205" s="28" t="s">
        <v>210</v>
      </c>
      <c r="H205" s="28" t="s">
        <v>211</v>
      </c>
      <c r="I205" s="164" t="s">
        <v>212</v>
      </c>
      <c r="J205" s="165"/>
    </row>
    <row r="206" spans="1:10" s="54" customFormat="1" ht="15" x14ac:dyDescent="0.25">
      <c r="A206" s="28">
        <v>42295451</v>
      </c>
      <c r="B206" s="28" t="s">
        <v>401</v>
      </c>
      <c r="C206" s="29" t="s">
        <v>130</v>
      </c>
      <c r="D206" s="29" t="s">
        <v>208</v>
      </c>
      <c r="E206" s="29" t="s">
        <v>209</v>
      </c>
      <c r="F206" s="30">
        <v>1149540</v>
      </c>
      <c r="G206" s="28" t="s">
        <v>210</v>
      </c>
      <c r="H206" s="28" t="s">
        <v>211</v>
      </c>
      <c r="I206" s="164" t="s">
        <v>212</v>
      </c>
      <c r="J206" s="165"/>
    </row>
    <row r="207" spans="1:10" s="54" customFormat="1" ht="15" x14ac:dyDescent="0.25">
      <c r="A207" s="28">
        <v>42295451</v>
      </c>
      <c r="B207" s="28" t="s">
        <v>402</v>
      </c>
      <c r="C207" s="29" t="s">
        <v>130</v>
      </c>
      <c r="D207" s="29" t="s">
        <v>208</v>
      </c>
      <c r="E207" s="29" t="s">
        <v>209</v>
      </c>
      <c r="F207" s="30">
        <v>842996</v>
      </c>
      <c r="G207" s="28" t="s">
        <v>210</v>
      </c>
      <c r="H207" s="28" t="s">
        <v>211</v>
      </c>
      <c r="I207" s="164" t="s">
        <v>212</v>
      </c>
      <c r="J207" s="165"/>
    </row>
    <row r="208" spans="1:10" s="54" customFormat="1" ht="15" x14ac:dyDescent="0.25">
      <c r="A208" s="28">
        <v>42132205</v>
      </c>
      <c r="B208" s="28" t="s">
        <v>403</v>
      </c>
      <c r="C208" s="29" t="s">
        <v>130</v>
      </c>
      <c r="D208" s="29" t="s">
        <v>208</v>
      </c>
      <c r="E208" s="29" t="s">
        <v>209</v>
      </c>
      <c r="F208" s="30">
        <v>233240</v>
      </c>
      <c r="G208" s="28" t="s">
        <v>210</v>
      </c>
      <c r="H208" s="28" t="s">
        <v>211</v>
      </c>
      <c r="I208" s="164" t="s">
        <v>212</v>
      </c>
      <c r="J208" s="165"/>
    </row>
    <row r="209" spans="1:10" s="54" customFormat="1" ht="15" x14ac:dyDescent="0.25">
      <c r="A209" s="28">
        <v>42132205</v>
      </c>
      <c r="B209" s="28" t="s">
        <v>404</v>
      </c>
      <c r="C209" s="29" t="s">
        <v>130</v>
      </c>
      <c r="D209" s="29" t="s">
        <v>208</v>
      </c>
      <c r="E209" s="29" t="s">
        <v>209</v>
      </c>
      <c r="F209" s="30">
        <v>349860</v>
      </c>
      <c r="G209" s="28" t="s">
        <v>210</v>
      </c>
      <c r="H209" s="28" t="s">
        <v>211</v>
      </c>
      <c r="I209" s="164" t="s">
        <v>212</v>
      </c>
      <c r="J209" s="165"/>
    </row>
    <row r="210" spans="1:10" s="54" customFormat="1" ht="15" x14ac:dyDescent="0.25">
      <c r="A210" s="28">
        <v>42132205</v>
      </c>
      <c r="B210" s="28" t="s">
        <v>405</v>
      </c>
      <c r="C210" s="29" t="s">
        <v>130</v>
      </c>
      <c r="D210" s="29" t="s">
        <v>208</v>
      </c>
      <c r="E210" s="29" t="s">
        <v>209</v>
      </c>
      <c r="F210" s="30">
        <v>349860</v>
      </c>
      <c r="G210" s="28" t="s">
        <v>210</v>
      </c>
      <c r="H210" s="28" t="s">
        <v>211</v>
      </c>
      <c r="I210" s="164" t="s">
        <v>212</v>
      </c>
      <c r="J210" s="165"/>
    </row>
    <row r="211" spans="1:10" s="54" customFormat="1" ht="15" x14ac:dyDescent="0.25">
      <c r="A211" s="28">
        <v>47131502</v>
      </c>
      <c r="B211" s="28" t="s">
        <v>406</v>
      </c>
      <c r="C211" s="29" t="s">
        <v>130</v>
      </c>
      <c r="D211" s="29" t="s">
        <v>208</v>
      </c>
      <c r="E211" s="29" t="s">
        <v>209</v>
      </c>
      <c r="F211" s="30">
        <v>56644</v>
      </c>
      <c r="G211" s="28" t="s">
        <v>210</v>
      </c>
      <c r="H211" s="28" t="s">
        <v>211</v>
      </c>
      <c r="I211" s="164" t="s">
        <v>212</v>
      </c>
      <c r="J211" s="165"/>
    </row>
    <row r="212" spans="1:10" s="54" customFormat="1" ht="15" x14ac:dyDescent="0.25">
      <c r="A212" s="28">
        <v>51191704</v>
      </c>
      <c r="B212" s="28" t="s">
        <v>407</v>
      </c>
      <c r="C212" s="29" t="s">
        <v>130</v>
      </c>
      <c r="D212" s="29" t="s">
        <v>208</v>
      </c>
      <c r="E212" s="29" t="s">
        <v>209</v>
      </c>
      <c r="F212" s="30">
        <v>202300</v>
      </c>
      <c r="G212" s="28" t="s">
        <v>210</v>
      </c>
      <c r="H212" s="28" t="s">
        <v>211</v>
      </c>
      <c r="I212" s="164" t="s">
        <v>212</v>
      </c>
      <c r="J212" s="165"/>
    </row>
    <row r="213" spans="1:10" s="54" customFormat="1" ht="15" x14ac:dyDescent="0.25">
      <c r="A213" s="28">
        <v>51102710</v>
      </c>
      <c r="B213" s="28" t="s">
        <v>408</v>
      </c>
      <c r="C213" s="29" t="s">
        <v>130</v>
      </c>
      <c r="D213" s="29" t="s">
        <v>208</v>
      </c>
      <c r="E213" s="29" t="s">
        <v>209</v>
      </c>
      <c r="F213" s="30">
        <v>239904</v>
      </c>
      <c r="G213" s="28" t="s">
        <v>210</v>
      </c>
      <c r="H213" s="28" t="s">
        <v>211</v>
      </c>
      <c r="I213" s="164" t="s">
        <v>212</v>
      </c>
      <c r="J213" s="165"/>
    </row>
    <row r="214" spans="1:10" s="54" customFormat="1" ht="15" x14ac:dyDescent="0.25">
      <c r="A214" s="28">
        <v>42142505</v>
      </c>
      <c r="B214" s="28" t="s">
        <v>409</v>
      </c>
      <c r="C214" s="29" t="s">
        <v>130</v>
      </c>
      <c r="D214" s="29" t="s">
        <v>208</v>
      </c>
      <c r="E214" s="29" t="s">
        <v>209</v>
      </c>
      <c r="F214" s="30">
        <v>211701</v>
      </c>
      <c r="G214" s="28" t="s">
        <v>210</v>
      </c>
      <c r="H214" s="28" t="s">
        <v>211</v>
      </c>
      <c r="I214" s="164" t="s">
        <v>212</v>
      </c>
      <c r="J214" s="165"/>
    </row>
    <row r="215" spans="1:10" s="54" customFormat="1" ht="15" x14ac:dyDescent="0.25">
      <c r="A215" s="28">
        <v>47131502</v>
      </c>
      <c r="B215" s="28" t="s">
        <v>410</v>
      </c>
      <c r="C215" s="29" t="s">
        <v>130</v>
      </c>
      <c r="D215" s="29" t="s">
        <v>208</v>
      </c>
      <c r="E215" s="29" t="s">
        <v>209</v>
      </c>
      <c r="F215" s="30">
        <v>1018640</v>
      </c>
      <c r="G215" s="28" t="s">
        <v>210</v>
      </c>
      <c r="H215" s="28" t="s">
        <v>211</v>
      </c>
      <c r="I215" s="164" t="s">
        <v>212</v>
      </c>
      <c r="J215" s="165"/>
    </row>
    <row r="216" spans="1:10" s="54" customFormat="1" ht="15" x14ac:dyDescent="0.25">
      <c r="A216" s="28">
        <v>42292904</v>
      </c>
      <c r="B216" s="28" t="s">
        <v>411</v>
      </c>
      <c r="C216" s="29" t="s">
        <v>130</v>
      </c>
      <c r="D216" s="29" t="s">
        <v>208</v>
      </c>
      <c r="E216" s="29" t="s">
        <v>209</v>
      </c>
      <c r="F216" s="30">
        <v>861560</v>
      </c>
      <c r="G216" s="28" t="s">
        <v>210</v>
      </c>
      <c r="H216" s="28" t="s">
        <v>211</v>
      </c>
      <c r="I216" s="164" t="s">
        <v>212</v>
      </c>
      <c r="J216" s="165"/>
    </row>
    <row r="217" spans="1:10" s="54" customFormat="1" ht="15" x14ac:dyDescent="0.25">
      <c r="A217" s="28">
        <v>42312201</v>
      </c>
      <c r="B217" s="28" t="s">
        <v>412</v>
      </c>
      <c r="C217" s="29" t="s">
        <v>130</v>
      </c>
      <c r="D217" s="29" t="s">
        <v>208</v>
      </c>
      <c r="E217" s="29" t="s">
        <v>209</v>
      </c>
      <c r="F217" s="30">
        <v>1618400</v>
      </c>
      <c r="G217" s="28" t="s">
        <v>210</v>
      </c>
      <c r="H217" s="28" t="s">
        <v>211</v>
      </c>
      <c r="I217" s="164" t="s">
        <v>212</v>
      </c>
      <c r="J217" s="165"/>
    </row>
    <row r="218" spans="1:10" s="54" customFormat="1" ht="15" x14ac:dyDescent="0.25">
      <c r="A218" s="28">
        <v>42312201</v>
      </c>
      <c r="B218" s="28" t="s">
        <v>413</v>
      </c>
      <c r="C218" s="29" t="s">
        <v>130</v>
      </c>
      <c r="D218" s="29" t="s">
        <v>208</v>
      </c>
      <c r="E218" s="29" t="s">
        <v>209</v>
      </c>
      <c r="F218" s="30">
        <v>2082500</v>
      </c>
      <c r="G218" s="28" t="s">
        <v>210</v>
      </c>
      <c r="H218" s="28" t="s">
        <v>211</v>
      </c>
      <c r="I218" s="164" t="s">
        <v>212</v>
      </c>
      <c r="J218" s="165"/>
    </row>
    <row r="219" spans="1:10" s="54" customFormat="1" ht="15" x14ac:dyDescent="0.25">
      <c r="A219" s="28">
        <v>46182005</v>
      </c>
      <c r="B219" s="28" t="s">
        <v>414</v>
      </c>
      <c r="C219" s="29" t="s">
        <v>130</v>
      </c>
      <c r="D219" s="29" t="s">
        <v>208</v>
      </c>
      <c r="E219" s="29" t="s">
        <v>209</v>
      </c>
      <c r="F219" s="30">
        <v>73185</v>
      </c>
      <c r="G219" s="28" t="s">
        <v>210</v>
      </c>
      <c r="H219" s="28" t="s">
        <v>211</v>
      </c>
      <c r="I219" s="164" t="s">
        <v>212</v>
      </c>
      <c r="J219" s="165"/>
    </row>
    <row r="220" spans="1:10" s="54" customFormat="1" ht="15" x14ac:dyDescent="0.25">
      <c r="A220" s="28">
        <v>46182005</v>
      </c>
      <c r="B220" s="28" t="s">
        <v>415</v>
      </c>
      <c r="C220" s="29" t="s">
        <v>130</v>
      </c>
      <c r="D220" s="29" t="s">
        <v>208</v>
      </c>
      <c r="E220" s="29" t="s">
        <v>209</v>
      </c>
      <c r="F220" s="30">
        <v>48790</v>
      </c>
      <c r="G220" s="28" t="s">
        <v>210</v>
      </c>
      <c r="H220" s="28" t="s">
        <v>211</v>
      </c>
      <c r="I220" s="164" t="s">
        <v>212</v>
      </c>
      <c r="J220" s="165"/>
    </row>
    <row r="221" spans="1:10" s="54" customFormat="1" ht="15" x14ac:dyDescent="0.25">
      <c r="A221" s="28">
        <v>22101703</v>
      </c>
      <c r="B221" s="28" t="s">
        <v>416</v>
      </c>
      <c r="C221" s="29" t="s">
        <v>130</v>
      </c>
      <c r="D221" s="29" t="s">
        <v>208</v>
      </c>
      <c r="E221" s="29" t="s">
        <v>209</v>
      </c>
      <c r="F221" s="30">
        <v>32368</v>
      </c>
      <c r="G221" s="28" t="s">
        <v>210</v>
      </c>
      <c r="H221" s="28" t="s">
        <v>211</v>
      </c>
      <c r="I221" s="164" t="s">
        <v>212</v>
      </c>
      <c r="J221" s="165"/>
    </row>
    <row r="222" spans="1:10" s="54" customFormat="1" ht="15" x14ac:dyDescent="0.25">
      <c r="A222" s="28">
        <v>42311519</v>
      </c>
      <c r="B222" s="28" t="s">
        <v>417</v>
      </c>
      <c r="C222" s="29" t="s">
        <v>130</v>
      </c>
      <c r="D222" s="29" t="s">
        <v>208</v>
      </c>
      <c r="E222" s="29" t="s">
        <v>209</v>
      </c>
      <c r="F222" s="30">
        <v>138278</v>
      </c>
      <c r="G222" s="28" t="s">
        <v>210</v>
      </c>
      <c r="H222" s="28" t="s">
        <v>211</v>
      </c>
      <c r="I222" s="164" t="s">
        <v>212</v>
      </c>
      <c r="J222" s="165"/>
    </row>
    <row r="223" spans="1:10" s="54" customFormat="1" ht="15" x14ac:dyDescent="0.25">
      <c r="A223" s="28">
        <v>42295422</v>
      </c>
      <c r="B223" s="28" t="s">
        <v>418</v>
      </c>
      <c r="C223" s="29" t="s">
        <v>130</v>
      </c>
      <c r="D223" s="29" t="s">
        <v>208</v>
      </c>
      <c r="E223" s="29" t="s">
        <v>209</v>
      </c>
      <c r="F223" s="30">
        <v>232050</v>
      </c>
      <c r="G223" s="28" t="s">
        <v>210</v>
      </c>
      <c r="H223" s="28" t="s">
        <v>211</v>
      </c>
      <c r="I223" s="164" t="s">
        <v>212</v>
      </c>
      <c r="J223" s="165"/>
    </row>
    <row r="224" spans="1:10" s="54" customFormat="1" ht="15" x14ac:dyDescent="0.25">
      <c r="A224" s="28">
        <v>53131608</v>
      </c>
      <c r="B224" s="28" t="s">
        <v>419</v>
      </c>
      <c r="C224" s="29" t="s">
        <v>130</v>
      </c>
      <c r="D224" s="29" t="s">
        <v>208</v>
      </c>
      <c r="E224" s="29" t="s">
        <v>209</v>
      </c>
      <c r="F224" s="30">
        <v>259420</v>
      </c>
      <c r="G224" s="28" t="s">
        <v>210</v>
      </c>
      <c r="H224" s="28" t="s">
        <v>211</v>
      </c>
      <c r="I224" s="164" t="s">
        <v>212</v>
      </c>
      <c r="J224" s="165"/>
    </row>
    <row r="225" spans="1:10" s="54" customFormat="1" ht="15" x14ac:dyDescent="0.25">
      <c r="A225" s="28">
        <v>53131608</v>
      </c>
      <c r="B225" s="28" t="s">
        <v>420</v>
      </c>
      <c r="C225" s="29" t="s">
        <v>130</v>
      </c>
      <c r="D225" s="29" t="s">
        <v>208</v>
      </c>
      <c r="E225" s="29" t="s">
        <v>209</v>
      </c>
      <c r="F225" s="30">
        <v>221414.97</v>
      </c>
      <c r="G225" s="28" t="s">
        <v>210</v>
      </c>
      <c r="H225" s="28" t="s">
        <v>211</v>
      </c>
      <c r="I225" s="164" t="s">
        <v>212</v>
      </c>
      <c r="J225" s="165"/>
    </row>
    <row r="226" spans="1:10" s="54" customFormat="1" ht="15" x14ac:dyDescent="0.25">
      <c r="A226" s="28">
        <v>53131608</v>
      </c>
      <c r="B226" s="28" t="s">
        <v>421</v>
      </c>
      <c r="C226" s="29" t="s">
        <v>130</v>
      </c>
      <c r="D226" s="29" t="s">
        <v>208</v>
      </c>
      <c r="E226" s="29" t="s">
        <v>209</v>
      </c>
      <c r="F226" s="30">
        <v>200277</v>
      </c>
      <c r="G226" s="28" t="s">
        <v>210</v>
      </c>
      <c r="H226" s="28" t="s">
        <v>211</v>
      </c>
      <c r="I226" s="164" t="s">
        <v>212</v>
      </c>
      <c r="J226" s="165"/>
    </row>
    <row r="227" spans="1:10" s="54" customFormat="1" ht="15" x14ac:dyDescent="0.25">
      <c r="A227" s="28">
        <v>41122601</v>
      </c>
      <c r="B227" s="28" t="s">
        <v>422</v>
      </c>
      <c r="C227" s="29" t="s">
        <v>130</v>
      </c>
      <c r="D227" s="29" t="s">
        <v>208</v>
      </c>
      <c r="E227" s="29" t="s">
        <v>209</v>
      </c>
      <c r="F227" s="30">
        <v>21420</v>
      </c>
      <c r="G227" s="28" t="s">
        <v>210</v>
      </c>
      <c r="H227" s="28" t="s">
        <v>211</v>
      </c>
      <c r="I227" s="164" t="s">
        <v>212</v>
      </c>
      <c r="J227" s="165"/>
    </row>
    <row r="228" spans="1:10" s="54" customFormat="1" ht="15" x14ac:dyDescent="0.25">
      <c r="A228" s="28">
        <v>42311527</v>
      </c>
      <c r="B228" s="28" t="s">
        <v>423</v>
      </c>
      <c r="C228" s="29" t="s">
        <v>130</v>
      </c>
      <c r="D228" s="29" t="s">
        <v>208</v>
      </c>
      <c r="E228" s="29" t="s">
        <v>209</v>
      </c>
      <c r="F228" s="30">
        <v>301070</v>
      </c>
      <c r="G228" s="28" t="s">
        <v>210</v>
      </c>
      <c r="H228" s="28" t="s">
        <v>211</v>
      </c>
      <c r="I228" s="164" t="s">
        <v>212</v>
      </c>
      <c r="J228" s="165"/>
    </row>
    <row r="229" spans="1:10" s="54" customFormat="1" ht="15" x14ac:dyDescent="0.25">
      <c r="A229" s="28">
        <v>42312305</v>
      </c>
      <c r="B229" s="28" t="s">
        <v>424</v>
      </c>
      <c r="C229" s="29" t="s">
        <v>130</v>
      </c>
      <c r="D229" s="29" t="s">
        <v>208</v>
      </c>
      <c r="E229" s="29" t="s">
        <v>209</v>
      </c>
      <c r="F229" s="30">
        <v>130781</v>
      </c>
      <c r="G229" s="28" t="s">
        <v>210</v>
      </c>
      <c r="H229" s="28" t="s">
        <v>211</v>
      </c>
      <c r="I229" s="164" t="s">
        <v>212</v>
      </c>
      <c r="J229" s="165"/>
    </row>
    <row r="230" spans="1:10" s="54" customFormat="1" ht="15" x14ac:dyDescent="0.25">
      <c r="A230" s="28">
        <v>41104112</v>
      </c>
      <c r="B230" s="28" t="s">
        <v>425</v>
      </c>
      <c r="C230" s="29" t="s">
        <v>130</v>
      </c>
      <c r="D230" s="29" t="s">
        <v>208</v>
      </c>
      <c r="E230" s="29" t="s">
        <v>209</v>
      </c>
      <c r="F230" s="30">
        <v>176715</v>
      </c>
      <c r="G230" s="28" t="s">
        <v>210</v>
      </c>
      <c r="H230" s="28" t="s">
        <v>211</v>
      </c>
      <c r="I230" s="164" t="s">
        <v>212</v>
      </c>
      <c r="J230" s="165"/>
    </row>
    <row r="231" spans="1:10" s="54" customFormat="1" ht="15" x14ac:dyDescent="0.25">
      <c r="A231" s="28">
        <v>41104112</v>
      </c>
      <c r="B231" s="28" t="s">
        <v>426</v>
      </c>
      <c r="C231" s="29" t="s">
        <v>130</v>
      </c>
      <c r="D231" s="29" t="s">
        <v>208</v>
      </c>
      <c r="E231" s="29" t="s">
        <v>209</v>
      </c>
      <c r="F231" s="30">
        <v>235620</v>
      </c>
      <c r="G231" s="28" t="s">
        <v>210</v>
      </c>
      <c r="H231" s="28" t="s">
        <v>211</v>
      </c>
      <c r="I231" s="164" t="s">
        <v>212</v>
      </c>
      <c r="J231" s="165"/>
    </row>
    <row r="232" spans="1:10" s="54" customFormat="1" ht="15" x14ac:dyDescent="0.25">
      <c r="A232" s="28">
        <v>41104111</v>
      </c>
      <c r="B232" s="28" t="s">
        <v>427</v>
      </c>
      <c r="C232" s="29" t="s">
        <v>130</v>
      </c>
      <c r="D232" s="29" t="s">
        <v>208</v>
      </c>
      <c r="E232" s="29" t="s">
        <v>209</v>
      </c>
      <c r="F232" s="30">
        <v>571200</v>
      </c>
      <c r="G232" s="28" t="s">
        <v>210</v>
      </c>
      <c r="H232" s="28" t="s">
        <v>211</v>
      </c>
      <c r="I232" s="164" t="s">
        <v>212</v>
      </c>
      <c r="J232" s="165"/>
    </row>
    <row r="233" spans="1:10" s="54" customFormat="1" ht="15" x14ac:dyDescent="0.25">
      <c r="A233" s="28">
        <v>42231702</v>
      </c>
      <c r="B233" s="28" t="s">
        <v>428</v>
      </c>
      <c r="C233" s="29" t="s">
        <v>130</v>
      </c>
      <c r="D233" s="29" t="s">
        <v>208</v>
      </c>
      <c r="E233" s="29" t="s">
        <v>209</v>
      </c>
      <c r="F233" s="30">
        <v>630700</v>
      </c>
      <c r="G233" s="28" t="s">
        <v>210</v>
      </c>
      <c r="H233" s="28" t="s">
        <v>211</v>
      </c>
      <c r="I233" s="164" t="s">
        <v>212</v>
      </c>
      <c r="J233" s="165"/>
    </row>
    <row r="234" spans="1:10" s="54" customFormat="1" ht="15" x14ac:dyDescent="0.25">
      <c r="A234" s="28">
        <v>42231609</v>
      </c>
      <c r="B234" s="28" t="s">
        <v>429</v>
      </c>
      <c r="C234" s="29" t="s">
        <v>130</v>
      </c>
      <c r="D234" s="29" t="s">
        <v>208</v>
      </c>
      <c r="E234" s="29" t="s">
        <v>209</v>
      </c>
      <c r="F234" s="30">
        <v>273700</v>
      </c>
      <c r="G234" s="28" t="s">
        <v>210</v>
      </c>
      <c r="H234" s="28" t="s">
        <v>211</v>
      </c>
      <c r="I234" s="164" t="s">
        <v>212</v>
      </c>
      <c r="J234" s="165"/>
    </row>
    <row r="235" spans="1:10" s="54" customFormat="1" ht="15" x14ac:dyDescent="0.25">
      <c r="A235" s="28">
        <v>42231604</v>
      </c>
      <c r="B235" s="28" t="s">
        <v>430</v>
      </c>
      <c r="C235" s="29" t="s">
        <v>130</v>
      </c>
      <c r="D235" s="29" t="s">
        <v>208</v>
      </c>
      <c r="E235" s="29" t="s">
        <v>209</v>
      </c>
      <c r="F235" s="30">
        <v>196350</v>
      </c>
      <c r="G235" s="28" t="s">
        <v>210</v>
      </c>
      <c r="H235" s="28" t="s">
        <v>211</v>
      </c>
      <c r="I235" s="164" t="s">
        <v>212</v>
      </c>
      <c r="J235" s="165"/>
    </row>
    <row r="236" spans="1:10" s="54" customFormat="1" ht="15" x14ac:dyDescent="0.25">
      <c r="A236" s="28">
        <v>42142707</v>
      </c>
      <c r="B236" s="28" t="s">
        <v>431</v>
      </c>
      <c r="C236" s="29" t="s">
        <v>130</v>
      </c>
      <c r="D236" s="29" t="s">
        <v>208</v>
      </c>
      <c r="E236" s="29" t="s">
        <v>209</v>
      </c>
      <c r="F236" s="30">
        <v>80682</v>
      </c>
      <c r="G236" s="28" t="s">
        <v>210</v>
      </c>
      <c r="H236" s="28" t="s">
        <v>211</v>
      </c>
      <c r="I236" s="164" t="s">
        <v>212</v>
      </c>
      <c r="J236" s="165"/>
    </row>
    <row r="237" spans="1:10" s="54" customFormat="1" ht="15" x14ac:dyDescent="0.25">
      <c r="A237" s="28">
        <v>42142707</v>
      </c>
      <c r="B237" s="28" t="s">
        <v>432</v>
      </c>
      <c r="C237" s="29" t="s">
        <v>130</v>
      </c>
      <c r="D237" s="29" t="s">
        <v>208</v>
      </c>
      <c r="E237" s="29" t="s">
        <v>209</v>
      </c>
      <c r="F237" s="30">
        <v>80682</v>
      </c>
      <c r="G237" s="28" t="s">
        <v>210</v>
      </c>
      <c r="H237" s="28" t="s">
        <v>211</v>
      </c>
      <c r="I237" s="164" t="s">
        <v>212</v>
      </c>
      <c r="J237" s="165"/>
    </row>
    <row r="238" spans="1:10" s="54" customFormat="1" ht="15" x14ac:dyDescent="0.25">
      <c r="A238" s="28">
        <v>42142707</v>
      </c>
      <c r="B238" s="28" t="s">
        <v>433</v>
      </c>
      <c r="C238" s="29" t="s">
        <v>130</v>
      </c>
      <c r="D238" s="29" t="s">
        <v>208</v>
      </c>
      <c r="E238" s="29" t="s">
        <v>209</v>
      </c>
      <c r="F238" s="30">
        <v>80682</v>
      </c>
      <c r="G238" s="28" t="s">
        <v>210</v>
      </c>
      <c r="H238" s="28" t="s">
        <v>211</v>
      </c>
      <c r="I238" s="164" t="s">
        <v>212</v>
      </c>
      <c r="J238" s="165"/>
    </row>
    <row r="239" spans="1:10" s="54" customFormat="1" ht="15" x14ac:dyDescent="0.25">
      <c r="A239" s="28">
        <v>42142707</v>
      </c>
      <c r="B239" s="28" t="s">
        <v>434</v>
      </c>
      <c r="C239" s="29" t="s">
        <v>130</v>
      </c>
      <c r="D239" s="29" t="s">
        <v>208</v>
      </c>
      <c r="E239" s="29" t="s">
        <v>209</v>
      </c>
      <c r="F239" s="30">
        <v>80682</v>
      </c>
      <c r="G239" s="28" t="s">
        <v>210</v>
      </c>
      <c r="H239" s="28" t="s">
        <v>211</v>
      </c>
      <c r="I239" s="164" t="s">
        <v>212</v>
      </c>
      <c r="J239" s="165"/>
    </row>
    <row r="240" spans="1:10" s="54" customFormat="1" ht="15" x14ac:dyDescent="0.25">
      <c r="A240" s="28">
        <v>42142707</v>
      </c>
      <c r="B240" s="28" t="s">
        <v>435</v>
      </c>
      <c r="C240" s="29" t="s">
        <v>130</v>
      </c>
      <c r="D240" s="29" t="s">
        <v>208</v>
      </c>
      <c r="E240" s="29" t="s">
        <v>209</v>
      </c>
      <c r="F240" s="30">
        <v>80682</v>
      </c>
      <c r="G240" s="28" t="s">
        <v>210</v>
      </c>
      <c r="H240" s="28" t="s">
        <v>211</v>
      </c>
      <c r="I240" s="164" t="s">
        <v>212</v>
      </c>
      <c r="J240" s="165"/>
    </row>
    <row r="241" spans="1:10" s="54" customFormat="1" ht="15" x14ac:dyDescent="0.25">
      <c r="A241" s="28">
        <v>42221503</v>
      </c>
      <c r="B241" s="28" t="s">
        <v>436</v>
      </c>
      <c r="C241" s="29" t="s">
        <v>130</v>
      </c>
      <c r="D241" s="29" t="s">
        <v>208</v>
      </c>
      <c r="E241" s="29" t="s">
        <v>209</v>
      </c>
      <c r="F241" s="30">
        <v>202300</v>
      </c>
      <c r="G241" s="28" t="s">
        <v>210</v>
      </c>
      <c r="H241" s="28" t="s">
        <v>211</v>
      </c>
      <c r="I241" s="164" t="s">
        <v>212</v>
      </c>
      <c r="J241" s="165"/>
    </row>
    <row r="242" spans="1:10" s="54" customFormat="1" ht="15" x14ac:dyDescent="0.25">
      <c r="A242" s="28">
        <v>42221505</v>
      </c>
      <c r="B242" s="28" t="s">
        <v>437</v>
      </c>
      <c r="C242" s="29" t="s">
        <v>130</v>
      </c>
      <c r="D242" s="29" t="s">
        <v>208</v>
      </c>
      <c r="E242" s="29" t="s">
        <v>209</v>
      </c>
      <c r="F242" s="30">
        <v>293930</v>
      </c>
      <c r="G242" s="28" t="s">
        <v>210</v>
      </c>
      <c r="H242" s="28" t="s">
        <v>211</v>
      </c>
      <c r="I242" s="164" t="s">
        <v>212</v>
      </c>
      <c r="J242" s="165"/>
    </row>
    <row r="243" spans="1:10" s="54" customFormat="1" ht="15" x14ac:dyDescent="0.25">
      <c r="A243" s="28">
        <v>42221505</v>
      </c>
      <c r="B243" s="28" t="s">
        <v>438</v>
      </c>
      <c r="C243" s="29" t="s">
        <v>130</v>
      </c>
      <c r="D243" s="29" t="s">
        <v>208</v>
      </c>
      <c r="E243" s="29" t="s">
        <v>209</v>
      </c>
      <c r="F243" s="30">
        <v>222530</v>
      </c>
      <c r="G243" s="28" t="s">
        <v>210</v>
      </c>
      <c r="H243" s="28" t="s">
        <v>211</v>
      </c>
      <c r="I243" s="164" t="s">
        <v>212</v>
      </c>
      <c r="J243" s="165"/>
    </row>
    <row r="244" spans="1:10" s="54" customFormat="1" ht="15" x14ac:dyDescent="0.25">
      <c r="A244" s="28">
        <v>42141802</v>
      </c>
      <c r="B244" s="28" t="s">
        <v>439</v>
      </c>
      <c r="C244" s="29" t="s">
        <v>130</v>
      </c>
      <c r="D244" s="29" t="s">
        <v>208</v>
      </c>
      <c r="E244" s="29" t="s">
        <v>209</v>
      </c>
      <c r="F244" s="30">
        <v>624750</v>
      </c>
      <c r="G244" s="28" t="s">
        <v>210</v>
      </c>
      <c r="H244" s="28" t="s">
        <v>211</v>
      </c>
      <c r="I244" s="164" t="s">
        <v>212</v>
      </c>
      <c r="J244" s="165"/>
    </row>
    <row r="245" spans="1:10" s="54" customFormat="1" ht="15" x14ac:dyDescent="0.25">
      <c r="A245" s="28">
        <v>42312108</v>
      </c>
      <c r="B245" s="28" t="s">
        <v>440</v>
      </c>
      <c r="C245" s="29" t="s">
        <v>130</v>
      </c>
      <c r="D245" s="29" t="s">
        <v>208</v>
      </c>
      <c r="E245" s="29" t="s">
        <v>209</v>
      </c>
      <c r="F245" s="30">
        <v>268940</v>
      </c>
      <c r="G245" s="28" t="s">
        <v>210</v>
      </c>
      <c r="H245" s="28" t="s">
        <v>211</v>
      </c>
      <c r="I245" s="164" t="s">
        <v>212</v>
      </c>
      <c r="J245" s="165"/>
    </row>
    <row r="246" spans="1:10" s="54" customFormat="1" ht="15" x14ac:dyDescent="0.25">
      <c r="A246" s="28">
        <v>42312113</v>
      </c>
      <c r="B246" s="28" t="s">
        <v>441</v>
      </c>
      <c r="C246" s="29" t="s">
        <v>130</v>
      </c>
      <c r="D246" s="29" t="s">
        <v>208</v>
      </c>
      <c r="E246" s="29" t="s">
        <v>209</v>
      </c>
      <c r="F246" s="30">
        <v>95200</v>
      </c>
      <c r="G246" s="28" t="s">
        <v>210</v>
      </c>
      <c r="H246" s="28" t="s">
        <v>211</v>
      </c>
      <c r="I246" s="164" t="s">
        <v>212</v>
      </c>
      <c r="J246" s="165"/>
    </row>
    <row r="247" spans="1:10" s="54" customFormat="1" ht="15" x14ac:dyDescent="0.25">
      <c r="A247" s="28">
        <v>42312109</v>
      </c>
      <c r="B247" s="28" t="s">
        <v>442</v>
      </c>
      <c r="C247" s="29" t="s">
        <v>130</v>
      </c>
      <c r="D247" s="29" t="s">
        <v>208</v>
      </c>
      <c r="E247" s="29" t="s">
        <v>209</v>
      </c>
      <c r="F247" s="30">
        <v>545020</v>
      </c>
      <c r="G247" s="28" t="s">
        <v>210</v>
      </c>
      <c r="H247" s="28" t="s">
        <v>211</v>
      </c>
      <c r="I247" s="164" t="s">
        <v>212</v>
      </c>
      <c r="J247" s="165"/>
    </row>
    <row r="248" spans="1:10" s="54" customFormat="1" ht="15" x14ac:dyDescent="0.25">
      <c r="A248" s="28">
        <v>42141503</v>
      </c>
      <c r="B248" s="28" t="s">
        <v>443</v>
      </c>
      <c r="C248" s="29" t="s">
        <v>130</v>
      </c>
      <c r="D248" s="29" t="s">
        <v>208</v>
      </c>
      <c r="E248" s="29" t="s">
        <v>209</v>
      </c>
      <c r="F248" s="30">
        <v>314160</v>
      </c>
      <c r="G248" s="28" t="s">
        <v>210</v>
      </c>
      <c r="H248" s="28" t="s">
        <v>211</v>
      </c>
      <c r="I248" s="164" t="s">
        <v>212</v>
      </c>
      <c r="J248" s="165"/>
    </row>
    <row r="249" spans="1:10" s="54" customFormat="1" ht="15" x14ac:dyDescent="0.25">
      <c r="A249" s="28">
        <v>42181905</v>
      </c>
      <c r="B249" s="28" t="s">
        <v>444</v>
      </c>
      <c r="C249" s="29" t="s">
        <v>130</v>
      </c>
      <c r="D249" s="29" t="s">
        <v>208</v>
      </c>
      <c r="E249" s="29" t="s">
        <v>209</v>
      </c>
      <c r="F249" s="30">
        <v>103411</v>
      </c>
      <c r="G249" s="28" t="s">
        <v>210</v>
      </c>
      <c r="H249" s="28" t="s">
        <v>211</v>
      </c>
      <c r="I249" s="164" t="s">
        <v>212</v>
      </c>
      <c r="J249" s="165"/>
    </row>
    <row r="250" spans="1:10" s="54" customFormat="1" ht="15" x14ac:dyDescent="0.25">
      <c r="A250" s="28">
        <v>42221501</v>
      </c>
      <c r="B250" s="28" t="s">
        <v>445</v>
      </c>
      <c r="C250" s="29" t="s">
        <v>130</v>
      </c>
      <c r="D250" s="29" t="s">
        <v>208</v>
      </c>
      <c r="E250" s="29" t="s">
        <v>209</v>
      </c>
      <c r="F250" s="30">
        <v>456436.39999999997</v>
      </c>
      <c r="G250" s="28" t="s">
        <v>210</v>
      </c>
      <c r="H250" s="28" t="s">
        <v>211</v>
      </c>
      <c r="I250" s="164" t="s">
        <v>212</v>
      </c>
      <c r="J250" s="165"/>
    </row>
    <row r="251" spans="1:10" s="54" customFormat="1" ht="15" x14ac:dyDescent="0.25">
      <c r="A251" s="28">
        <v>42181708</v>
      </c>
      <c r="B251" s="28" t="s">
        <v>446</v>
      </c>
      <c r="C251" s="29" t="s">
        <v>130</v>
      </c>
      <c r="D251" s="29" t="s">
        <v>208</v>
      </c>
      <c r="E251" s="29" t="s">
        <v>209</v>
      </c>
      <c r="F251" s="30">
        <v>49980</v>
      </c>
      <c r="G251" s="28" t="s">
        <v>210</v>
      </c>
      <c r="H251" s="28" t="s">
        <v>211</v>
      </c>
      <c r="I251" s="164" t="s">
        <v>212</v>
      </c>
      <c r="J251" s="165"/>
    </row>
    <row r="252" spans="1:10" s="54" customFormat="1" ht="15" x14ac:dyDescent="0.25">
      <c r="A252" s="28">
        <v>42272001</v>
      </c>
      <c r="B252" s="28" t="s">
        <v>447</v>
      </c>
      <c r="C252" s="29" t="s">
        <v>130</v>
      </c>
      <c r="D252" s="29" t="s">
        <v>208</v>
      </c>
      <c r="E252" s="29" t="s">
        <v>209</v>
      </c>
      <c r="F252" s="30">
        <v>704480</v>
      </c>
      <c r="G252" s="28" t="s">
        <v>210</v>
      </c>
      <c r="H252" s="28" t="s">
        <v>211</v>
      </c>
      <c r="I252" s="164" t="s">
        <v>212</v>
      </c>
      <c r="J252" s="165"/>
    </row>
    <row r="253" spans="1:10" s="54" customFormat="1" ht="15" x14ac:dyDescent="0.25">
      <c r="A253" s="28">
        <v>42272001</v>
      </c>
      <c r="B253" s="28" t="s">
        <v>448</v>
      </c>
      <c r="C253" s="29" t="s">
        <v>130</v>
      </c>
      <c r="D253" s="29" t="s">
        <v>208</v>
      </c>
      <c r="E253" s="29" t="s">
        <v>209</v>
      </c>
      <c r="F253" s="30">
        <v>749700</v>
      </c>
      <c r="G253" s="28" t="s">
        <v>210</v>
      </c>
      <c r="H253" s="28" t="s">
        <v>211</v>
      </c>
      <c r="I253" s="164" t="s">
        <v>212</v>
      </c>
      <c r="J253" s="165"/>
    </row>
    <row r="254" spans="1:10" s="54" customFormat="1" ht="15" x14ac:dyDescent="0.25">
      <c r="A254" s="28">
        <v>41104107</v>
      </c>
      <c r="B254" s="28" t="s">
        <v>449</v>
      </c>
      <c r="C254" s="29" t="s">
        <v>130</v>
      </c>
      <c r="D254" s="29" t="s">
        <v>208</v>
      </c>
      <c r="E254" s="29" t="s">
        <v>209</v>
      </c>
      <c r="F254" s="30">
        <v>205156</v>
      </c>
      <c r="G254" s="28" t="s">
        <v>210</v>
      </c>
      <c r="H254" s="28" t="s">
        <v>211</v>
      </c>
      <c r="I254" s="164" t="s">
        <v>212</v>
      </c>
      <c r="J254" s="165"/>
    </row>
    <row r="255" spans="1:10" s="54" customFormat="1" ht="15" x14ac:dyDescent="0.25">
      <c r="A255" s="28">
        <v>41104107</v>
      </c>
      <c r="B255" s="28" t="s">
        <v>450</v>
      </c>
      <c r="C255" s="29" t="s">
        <v>130</v>
      </c>
      <c r="D255" s="29" t="s">
        <v>208</v>
      </c>
      <c r="E255" s="29" t="s">
        <v>209</v>
      </c>
      <c r="F255" s="30">
        <v>142562</v>
      </c>
      <c r="G255" s="28" t="s">
        <v>210</v>
      </c>
      <c r="H255" s="28" t="s">
        <v>211</v>
      </c>
      <c r="I255" s="164" t="s">
        <v>212</v>
      </c>
      <c r="J255" s="165"/>
    </row>
    <row r="256" spans="1:10" s="54" customFormat="1" ht="15" x14ac:dyDescent="0.25">
      <c r="A256" s="28">
        <v>41104107</v>
      </c>
      <c r="B256" s="28" t="s">
        <v>451</v>
      </c>
      <c r="C256" s="29" t="s">
        <v>130</v>
      </c>
      <c r="D256" s="29" t="s">
        <v>208</v>
      </c>
      <c r="E256" s="29" t="s">
        <v>209</v>
      </c>
      <c r="F256" s="30">
        <v>161840</v>
      </c>
      <c r="G256" s="28" t="s">
        <v>210</v>
      </c>
      <c r="H256" s="28" t="s">
        <v>211</v>
      </c>
      <c r="I256" s="164" t="s">
        <v>212</v>
      </c>
      <c r="J256" s="165"/>
    </row>
    <row r="257" spans="1:10" s="54" customFormat="1" ht="15" x14ac:dyDescent="0.25">
      <c r="A257" s="28">
        <v>42142521</v>
      </c>
      <c r="B257" s="28" t="s">
        <v>452</v>
      </c>
      <c r="C257" s="29" t="s">
        <v>130</v>
      </c>
      <c r="D257" s="29" t="s">
        <v>208</v>
      </c>
      <c r="E257" s="29" t="s">
        <v>209</v>
      </c>
      <c r="F257" s="30">
        <v>13685</v>
      </c>
      <c r="G257" s="28" t="s">
        <v>210</v>
      </c>
      <c r="H257" s="28" t="s">
        <v>211</v>
      </c>
      <c r="I257" s="164" t="s">
        <v>212</v>
      </c>
      <c r="J257" s="165"/>
    </row>
    <row r="258" spans="1:10" s="54" customFormat="1" ht="15" x14ac:dyDescent="0.25">
      <c r="A258" s="28">
        <v>46182005</v>
      </c>
      <c r="B258" s="28" t="s">
        <v>453</v>
      </c>
      <c r="C258" s="29" t="s">
        <v>130</v>
      </c>
      <c r="D258" s="29" t="s">
        <v>208</v>
      </c>
      <c r="E258" s="29" t="s">
        <v>209</v>
      </c>
      <c r="F258" s="30">
        <v>85680</v>
      </c>
      <c r="G258" s="28" t="s">
        <v>210</v>
      </c>
      <c r="H258" s="28" t="s">
        <v>211</v>
      </c>
      <c r="I258" s="164" t="s">
        <v>212</v>
      </c>
      <c r="J258" s="165"/>
    </row>
    <row r="259" spans="1:10" s="54" customFormat="1" ht="15" x14ac:dyDescent="0.25">
      <c r="A259" s="28">
        <v>42131702</v>
      </c>
      <c r="B259" s="28" t="s">
        <v>454</v>
      </c>
      <c r="C259" s="29" t="s">
        <v>130</v>
      </c>
      <c r="D259" s="29" t="s">
        <v>208</v>
      </c>
      <c r="E259" s="29" t="s">
        <v>209</v>
      </c>
      <c r="F259" s="30">
        <v>690200</v>
      </c>
      <c r="G259" s="28" t="s">
        <v>210</v>
      </c>
      <c r="H259" s="28" t="s">
        <v>211</v>
      </c>
      <c r="I259" s="164" t="s">
        <v>212</v>
      </c>
      <c r="J259" s="165"/>
    </row>
    <row r="260" spans="1:10" s="54" customFormat="1" ht="15" x14ac:dyDescent="0.25">
      <c r="A260" s="28">
        <v>42241505</v>
      </c>
      <c r="B260" s="28" t="s">
        <v>455</v>
      </c>
      <c r="C260" s="29" t="s">
        <v>130</v>
      </c>
      <c r="D260" s="29" t="s">
        <v>208</v>
      </c>
      <c r="E260" s="29" t="s">
        <v>209</v>
      </c>
      <c r="F260" s="30">
        <v>364021</v>
      </c>
      <c r="G260" s="28" t="s">
        <v>210</v>
      </c>
      <c r="H260" s="28" t="s">
        <v>211</v>
      </c>
      <c r="I260" s="164" t="s">
        <v>212</v>
      </c>
      <c r="J260" s="165"/>
    </row>
    <row r="261" spans="1:10" s="54" customFormat="1" ht="15" x14ac:dyDescent="0.25">
      <c r="A261" s="28">
        <v>42311505</v>
      </c>
      <c r="B261" s="28" t="s">
        <v>456</v>
      </c>
      <c r="C261" s="29" t="s">
        <v>130</v>
      </c>
      <c r="D261" s="29" t="s">
        <v>208</v>
      </c>
      <c r="E261" s="29" t="s">
        <v>209</v>
      </c>
      <c r="F261" s="30">
        <v>49980</v>
      </c>
      <c r="G261" s="28" t="s">
        <v>210</v>
      </c>
      <c r="H261" s="28" t="s">
        <v>211</v>
      </c>
      <c r="I261" s="164" t="s">
        <v>212</v>
      </c>
      <c r="J261" s="165"/>
    </row>
    <row r="262" spans="1:10" s="54" customFormat="1" ht="15" x14ac:dyDescent="0.25">
      <c r="A262" s="28">
        <v>42221701</v>
      </c>
      <c r="B262" s="28" t="s">
        <v>457</v>
      </c>
      <c r="C262" s="29" t="s">
        <v>130</v>
      </c>
      <c r="D262" s="29" t="s">
        <v>208</v>
      </c>
      <c r="E262" s="29" t="s">
        <v>209</v>
      </c>
      <c r="F262" s="30">
        <v>1570800</v>
      </c>
      <c r="G262" s="28" t="s">
        <v>210</v>
      </c>
      <c r="H262" s="28" t="s">
        <v>211</v>
      </c>
      <c r="I262" s="164" t="s">
        <v>212</v>
      </c>
      <c r="J262" s="165"/>
    </row>
    <row r="263" spans="1:10" s="54" customFormat="1" ht="15" x14ac:dyDescent="0.25">
      <c r="A263" s="28">
        <v>51102710</v>
      </c>
      <c r="B263" s="28" t="s">
        <v>458</v>
      </c>
      <c r="C263" s="29" t="s">
        <v>130</v>
      </c>
      <c r="D263" s="29" t="s">
        <v>208</v>
      </c>
      <c r="E263" s="29" t="s">
        <v>209</v>
      </c>
      <c r="F263" s="30">
        <v>213248</v>
      </c>
      <c r="G263" s="28" t="s">
        <v>210</v>
      </c>
      <c r="H263" s="28" t="s">
        <v>211</v>
      </c>
      <c r="I263" s="164" t="s">
        <v>212</v>
      </c>
      <c r="J263" s="165"/>
    </row>
    <row r="264" spans="1:10" s="54" customFormat="1" ht="15" x14ac:dyDescent="0.25">
      <c r="A264" s="28">
        <v>42311506</v>
      </c>
      <c r="B264" s="28" t="s">
        <v>459</v>
      </c>
      <c r="C264" s="29" t="s">
        <v>130</v>
      </c>
      <c r="D264" s="29" t="s">
        <v>208</v>
      </c>
      <c r="E264" s="29" t="s">
        <v>209</v>
      </c>
      <c r="F264" s="30">
        <v>99960</v>
      </c>
      <c r="G264" s="28" t="s">
        <v>210</v>
      </c>
      <c r="H264" s="28" t="s">
        <v>211</v>
      </c>
      <c r="I264" s="164" t="s">
        <v>212</v>
      </c>
      <c r="J264" s="165"/>
    </row>
    <row r="265" spans="1:10" s="54" customFormat="1" ht="15" x14ac:dyDescent="0.25">
      <c r="A265" s="28">
        <v>85161502</v>
      </c>
      <c r="B265" s="28" t="s">
        <v>460</v>
      </c>
      <c r="C265" s="29" t="s">
        <v>130</v>
      </c>
      <c r="D265" s="29" t="s">
        <v>149</v>
      </c>
      <c r="E265" s="29" t="s">
        <v>220</v>
      </c>
      <c r="F265" s="30">
        <v>8000000</v>
      </c>
      <c r="G265" s="28" t="s">
        <v>210</v>
      </c>
      <c r="H265" s="28" t="s">
        <v>211</v>
      </c>
      <c r="I265" s="164" t="s">
        <v>212</v>
      </c>
      <c r="J265" s="165"/>
    </row>
    <row r="266" spans="1:10" s="54" customFormat="1" ht="15" x14ac:dyDescent="0.25">
      <c r="A266" s="28">
        <v>12161500</v>
      </c>
      <c r="B266" s="28" t="s">
        <v>461</v>
      </c>
      <c r="C266" s="29">
        <v>3</v>
      </c>
      <c r="D266" s="29" t="s">
        <v>208</v>
      </c>
      <c r="E266" s="29" t="s">
        <v>209</v>
      </c>
      <c r="F266" s="30">
        <v>399602</v>
      </c>
      <c r="G266" s="28" t="s">
        <v>210</v>
      </c>
      <c r="H266" s="28" t="s">
        <v>211</v>
      </c>
      <c r="I266" s="164" t="s">
        <v>212</v>
      </c>
      <c r="J266" s="165"/>
    </row>
    <row r="267" spans="1:10" s="54" customFormat="1" ht="15" x14ac:dyDescent="0.25">
      <c r="A267" s="28">
        <v>12161500</v>
      </c>
      <c r="B267" s="28" t="s">
        <v>461</v>
      </c>
      <c r="C267" s="29">
        <v>3</v>
      </c>
      <c r="D267" s="29" t="s">
        <v>208</v>
      </c>
      <c r="E267" s="29" t="s">
        <v>209</v>
      </c>
      <c r="F267" s="30">
        <v>810152</v>
      </c>
      <c r="G267" s="28" t="s">
        <v>210</v>
      </c>
      <c r="H267" s="28" t="s">
        <v>211</v>
      </c>
      <c r="I267" s="164" t="s">
        <v>212</v>
      </c>
      <c r="J267" s="165"/>
    </row>
    <row r="268" spans="1:10" s="54" customFormat="1" ht="15" x14ac:dyDescent="0.25">
      <c r="A268" s="28">
        <v>12161500</v>
      </c>
      <c r="B268" s="28" t="s">
        <v>462</v>
      </c>
      <c r="C268" s="29">
        <v>3</v>
      </c>
      <c r="D268" s="29" t="s">
        <v>208</v>
      </c>
      <c r="E268" s="29" t="s">
        <v>209</v>
      </c>
      <c r="F268" s="30">
        <v>355810</v>
      </c>
      <c r="G268" s="28" t="s">
        <v>210</v>
      </c>
      <c r="H268" s="28" t="s">
        <v>211</v>
      </c>
      <c r="I268" s="164" t="s">
        <v>212</v>
      </c>
      <c r="J268" s="165"/>
    </row>
    <row r="269" spans="1:10" s="54" customFormat="1" ht="15" x14ac:dyDescent="0.25">
      <c r="A269" s="28">
        <v>12161500</v>
      </c>
      <c r="B269" s="28" t="s">
        <v>463</v>
      </c>
      <c r="C269" s="29">
        <v>3</v>
      </c>
      <c r="D269" s="29" t="s">
        <v>208</v>
      </c>
      <c r="E269" s="29" t="s">
        <v>209</v>
      </c>
      <c r="F269" s="30">
        <v>1116696</v>
      </c>
      <c r="G269" s="28" t="s">
        <v>210</v>
      </c>
      <c r="H269" s="28" t="s">
        <v>211</v>
      </c>
      <c r="I269" s="164" t="s">
        <v>212</v>
      </c>
      <c r="J269" s="165"/>
    </row>
    <row r="270" spans="1:10" s="54" customFormat="1" ht="15" x14ac:dyDescent="0.25">
      <c r="A270" s="28">
        <v>12161500</v>
      </c>
      <c r="B270" s="28" t="s">
        <v>464</v>
      </c>
      <c r="C270" s="29">
        <v>3</v>
      </c>
      <c r="D270" s="29" t="s">
        <v>208</v>
      </c>
      <c r="E270" s="29" t="s">
        <v>209</v>
      </c>
      <c r="F270" s="30">
        <v>853944</v>
      </c>
      <c r="G270" s="28" t="s">
        <v>210</v>
      </c>
      <c r="H270" s="28" t="s">
        <v>211</v>
      </c>
      <c r="I270" s="164" t="s">
        <v>212</v>
      </c>
      <c r="J270" s="165"/>
    </row>
    <row r="271" spans="1:10" s="54" customFormat="1" ht="15" x14ac:dyDescent="0.25">
      <c r="A271" s="28">
        <v>47121709</v>
      </c>
      <c r="B271" s="28" t="s">
        <v>465</v>
      </c>
      <c r="C271" s="29">
        <v>3</v>
      </c>
      <c r="D271" s="29" t="s">
        <v>208</v>
      </c>
      <c r="E271" s="29" t="s">
        <v>209</v>
      </c>
      <c r="F271" s="30">
        <v>1200000</v>
      </c>
      <c r="G271" s="28" t="s">
        <v>210</v>
      </c>
      <c r="H271" s="28" t="s">
        <v>211</v>
      </c>
      <c r="I271" s="164" t="s">
        <v>212</v>
      </c>
      <c r="J271" s="165"/>
    </row>
    <row r="272" spans="1:10" s="54" customFormat="1" ht="15" x14ac:dyDescent="0.25">
      <c r="A272" s="28">
        <v>47121709</v>
      </c>
      <c r="B272" s="28" t="s">
        <v>466</v>
      </c>
      <c r="C272" s="29">
        <v>3</v>
      </c>
      <c r="D272" s="29" t="s">
        <v>208</v>
      </c>
      <c r="E272" s="29" t="s">
        <v>209</v>
      </c>
      <c r="F272" s="30">
        <v>419760</v>
      </c>
      <c r="G272" s="28" t="s">
        <v>210</v>
      </c>
      <c r="H272" s="28" t="s">
        <v>211</v>
      </c>
      <c r="I272" s="164" t="s">
        <v>212</v>
      </c>
      <c r="J272" s="165"/>
    </row>
    <row r="273" spans="1:10" s="54" customFormat="1" ht="15" x14ac:dyDescent="0.25">
      <c r="A273" s="28">
        <v>411117000</v>
      </c>
      <c r="B273" s="28" t="s">
        <v>467</v>
      </c>
      <c r="C273" s="29">
        <v>3</v>
      </c>
      <c r="D273" s="29" t="s">
        <v>208</v>
      </c>
      <c r="E273" s="29" t="s">
        <v>209</v>
      </c>
      <c r="F273" s="30">
        <v>12480000</v>
      </c>
      <c r="G273" s="28" t="s">
        <v>210</v>
      </c>
      <c r="H273" s="28" t="s">
        <v>211</v>
      </c>
      <c r="I273" s="164" t="s">
        <v>212</v>
      </c>
      <c r="J273" s="165"/>
    </row>
    <row r="274" spans="1:10" s="54" customFormat="1" ht="15" x14ac:dyDescent="0.25">
      <c r="A274" s="28">
        <v>411117000</v>
      </c>
      <c r="B274" s="28" t="s">
        <v>468</v>
      </c>
      <c r="C274" s="29">
        <v>3</v>
      </c>
      <c r="D274" s="29" t="s">
        <v>208</v>
      </c>
      <c r="E274" s="29" t="s">
        <v>209</v>
      </c>
      <c r="F274" s="30">
        <v>11520000</v>
      </c>
      <c r="G274" s="28" t="s">
        <v>210</v>
      </c>
      <c r="H274" s="28" t="s">
        <v>211</v>
      </c>
      <c r="I274" s="164" t="s">
        <v>212</v>
      </c>
      <c r="J274" s="165"/>
    </row>
    <row r="275" spans="1:10" s="54" customFormat="1" ht="15" x14ac:dyDescent="0.25">
      <c r="A275" s="28">
        <v>81101706</v>
      </c>
      <c r="B275" s="28" t="s">
        <v>469</v>
      </c>
      <c r="C275" s="29" t="s">
        <v>175</v>
      </c>
      <c r="D275" s="29" t="s">
        <v>208</v>
      </c>
      <c r="E275" s="29" t="s">
        <v>209</v>
      </c>
      <c r="F275" s="30">
        <v>6000000</v>
      </c>
      <c r="G275" s="28" t="s">
        <v>210</v>
      </c>
      <c r="H275" s="28" t="s">
        <v>211</v>
      </c>
      <c r="I275" s="164" t="s">
        <v>212</v>
      </c>
      <c r="J275" s="165"/>
    </row>
    <row r="276" spans="1:10" s="54" customFormat="1" ht="15" x14ac:dyDescent="0.25">
      <c r="A276" s="28">
        <v>49221500</v>
      </c>
      <c r="B276" s="28" t="s">
        <v>470</v>
      </c>
      <c r="C276" s="29" t="s">
        <v>130</v>
      </c>
      <c r="D276" s="29" t="s">
        <v>208</v>
      </c>
      <c r="E276" s="29" t="s">
        <v>209</v>
      </c>
      <c r="F276" s="30">
        <v>3910000</v>
      </c>
      <c r="G276" s="28" t="s">
        <v>210</v>
      </c>
      <c r="H276" s="28" t="s">
        <v>211</v>
      </c>
      <c r="I276" s="164" t="s">
        <v>212</v>
      </c>
      <c r="J276" s="165"/>
    </row>
    <row r="277" spans="1:10" s="54" customFormat="1" ht="15" x14ac:dyDescent="0.25">
      <c r="A277" s="28">
        <v>49161701</v>
      </c>
      <c r="B277" s="28" t="s">
        <v>471</v>
      </c>
      <c r="C277" s="29" t="s">
        <v>130</v>
      </c>
      <c r="D277" s="29" t="s">
        <v>208</v>
      </c>
      <c r="E277" s="29" t="s">
        <v>209</v>
      </c>
      <c r="F277" s="30">
        <v>585000</v>
      </c>
      <c r="G277" s="28" t="s">
        <v>210</v>
      </c>
      <c r="H277" s="28" t="s">
        <v>211</v>
      </c>
      <c r="I277" s="164" t="s">
        <v>212</v>
      </c>
      <c r="J277" s="165"/>
    </row>
    <row r="278" spans="1:10" s="54" customFormat="1" ht="15" x14ac:dyDescent="0.25">
      <c r="A278" s="28">
        <v>49221500</v>
      </c>
      <c r="B278" s="28" t="s">
        <v>472</v>
      </c>
      <c r="C278" s="29" t="s">
        <v>130</v>
      </c>
      <c r="D278" s="29" t="s">
        <v>208</v>
      </c>
      <c r="E278" s="29" t="s">
        <v>209</v>
      </c>
      <c r="F278" s="30">
        <v>320000</v>
      </c>
      <c r="G278" s="28" t="s">
        <v>210</v>
      </c>
      <c r="H278" s="28" t="s">
        <v>211</v>
      </c>
      <c r="I278" s="164" t="s">
        <v>212</v>
      </c>
      <c r="J278" s="165"/>
    </row>
    <row r="279" spans="1:10" s="54" customFormat="1" ht="15" x14ac:dyDescent="0.25">
      <c r="A279" s="28">
        <v>49161703</v>
      </c>
      <c r="B279" s="28" t="s">
        <v>473</v>
      </c>
      <c r="C279" s="29" t="s">
        <v>130</v>
      </c>
      <c r="D279" s="29" t="s">
        <v>208</v>
      </c>
      <c r="E279" s="29" t="s">
        <v>209</v>
      </c>
      <c r="F279" s="30">
        <v>1100000</v>
      </c>
      <c r="G279" s="28" t="s">
        <v>210</v>
      </c>
      <c r="H279" s="28" t="s">
        <v>211</v>
      </c>
      <c r="I279" s="164" t="s">
        <v>212</v>
      </c>
      <c r="J279" s="165"/>
    </row>
    <row r="280" spans="1:10" s="54" customFormat="1" ht="15" x14ac:dyDescent="0.25">
      <c r="A280" s="28">
        <v>49161701</v>
      </c>
      <c r="B280" s="28" t="s">
        <v>474</v>
      </c>
      <c r="C280" s="29" t="s">
        <v>130</v>
      </c>
      <c r="D280" s="29" t="s">
        <v>208</v>
      </c>
      <c r="E280" s="29" t="s">
        <v>209</v>
      </c>
      <c r="F280" s="30">
        <v>552000</v>
      </c>
      <c r="G280" s="28" t="s">
        <v>210</v>
      </c>
      <c r="H280" s="28" t="s">
        <v>211</v>
      </c>
      <c r="I280" s="164" t="s">
        <v>212</v>
      </c>
      <c r="J280" s="165"/>
    </row>
    <row r="281" spans="1:10" s="54" customFormat="1" ht="15" x14ac:dyDescent="0.25">
      <c r="A281" s="28">
        <v>41116401</v>
      </c>
      <c r="B281" s="28" t="s">
        <v>475</v>
      </c>
      <c r="C281" s="29" t="s">
        <v>130</v>
      </c>
      <c r="D281" s="29" t="s">
        <v>208</v>
      </c>
      <c r="E281" s="29" t="s">
        <v>209</v>
      </c>
      <c r="F281" s="30">
        <v>850000</v>
      </c>
      <c r="G281" s="28" t="s">
        <v>210</v>
      </c>
      <c r="H281" s="28" t="s">
        <v>211</v>
      </c>
      <c r="I281" s="164" t="s">
        <v>212</v>
      </c>
      <c r="J281" s="165"/>
    </row>
    <row r="282" spans="1:10" s="54" customFormat="1" ht="15" x14ac:dyDescent="0.25">
      <c r="A282" s="28">
        <v>49221507</v>
      </c>
      <c r="B282" s="28" t="s">
        <v>476</v>
      </c>
      <c r="C282" s="29" t="s">
        <v>130</v>
      </c>
      <c r="D282" s="29" t="s">
        <v>208</v>
      </c>
      <c r="E282" s="29" t="s">
        <v>209</v>
      </c>
      <c r="F282" s="30">
        <v>240000</v>
      </c>
      <c r="G282" s="28" t="s">
        <v>210</v>
      </c>
      <c r="H282" s="28" t="s">
        <v>211</v>
      </c>
      <c r="I282" s="164" t="s">
        <v>212</v>
      </c>
      <c r="J282" s="165"/>
    </row>
    <row r="283" spans="1:10" s="54" customFormat="1" ht="15" x14ac:dyDescent="0.25">
      <c r="A283" s="28">
        <v>49221505</v>
      </c>
      <c r="B283" s="28" t="s">
        <v>477</v>
      </c>
      <c r="C283" s="29" t="s">
        <v>130</v>
      </c>
      <c r="D283" s="29" t="s">
        <v>208</v>
      </c>
      <c r="E283" s="29" t="s">
        <v>209</v>
      </c>
      <c r="F283" s="30">
        <v>680000</v>
      </c>
      <c r="G283" s="28" t="s">
        <v>210</v>
      </c>
      <c r="H283" s="28" t="s">
        <v>211</v>
      </c>
      <c r="I283" s="164" t="s">
        <v>212</v>
      </c>
      <c r="J283" s="165"/>
    </row>
    <row r="284" spans="1:10" s="54" customFormat="1" ht="15" x14ac:dyDescent="0.25">
      <c r="A284" s="28">
        <v>60131105</v>
      </c>
      <c r="B284" s="28" t="s">
        <v>478</v>
      </c>
      <c r="C284" s="29" t="s">
        <v>130</v>
      </c>
      <c r="D284" s="29" t="s">
        <v>208</v>
      </c>
      <c r="E284" s="29" t="s">
        <v>209</v>
      </c>
      <c r="F284" s="30">
        <v>400000</v>
      </c>
      <c r="G284" s="28" t="s">
        <v>210</v>
      </c>
      <c r="H284" s="28" t="s">
        <v>211</v>
      </c>
      <c r="I284" s="164" t="s">
        <v>212</v>
      </c>
      <c r="J284" s="165"/>
    </row>
    <row r="285" spans="1:10" s="54" customFormat="1" ht="15" x14ac:dyDescent="0.25">
      <c r="A285" s="28">
        <v>49221530</v>
      </c>
      <c r="B285" s="28" t="s">
        <v>479</v>
      </c>
      <c r="C285" s="29" t="s">
        <v>130</v>
      </c>
      <c r="D285" s="29" t="s">
        <v>208</v>
      </c>
      <c r="E285" s="29" t="s">
        <v>209</v>
      </c>
      <c r="F285" s="30">
        <v>736000</v>
      </c>
      <c r="G285" s="28" t="s">
        <v>210</v>
      </c>
      <c r="H285" s="28" t="s">
        <v>211</v>
      </c>
      <c r="I285" s="164" t="s">
        <v>212</v>
      </c>
      <c r="J285" s="165"/>
    </row>
    <row r="286" spans="1:10" s="54" customFormat="1" ht="15" x14ac:dyDescent="0.25">
      <c r="A286" s="28">
        <v>49161703</v>
      </c>
      <c r="B286" s="28" t="s">
        <v>480</v>
      </c>
      <c r="C286" s="29" t="s">
        <v>130</v>
      </c>
      <c r="D286" s="29" t="s">
        <v>208</v>
      </c>
      <c r="E286" s="29" t="s">
        <v>209</v>
      </c>
      <c r="F286" s="30">
        <v>140000</v>
      </c>
      <c r="G286" s="28" t="s">
        <v>210</v>
      </c>
      <c r="H286" s="28" t="s">
        <v>211</v>
      </c>
      <c r="I286" s="164" t="s">
        <v>212</v>
      </c>
      <c r="J286" s="165"/>
    </row>
    <row r="287" spans="1:10" s="54" customFormat="1" ht="15" x14ac:dyDescent="0.25">
      <c r="A287" s="28">
        <v>46161508</v>
      </c>
      <c r="B287" s="28" t="s">
        <v>481</v>
      </c>
      <c r="C287" s="29" t="s">
        <v>130</v>
      </c>
      <c r="D287" s="29" t="s">
        <v>208</v>
      </c>
      <c r="E287" s="29" t="s">
        <v>209</v>
      </c>
      <c r="F287" s="30">
        <v>300000</v>
      </c>
      <c r="G287" s="28" t="s">
        <v>210</v>
      </c>
      <c r="H287" s="28" t="s">
        <v>211</v>
      </c>
      <c r="I287" s="164" t="s">
        <v>212</v>
      </c>
      <c r="J287" s="165"/>
    </row>
    <row r="288" spans="1:10" s="54" customFormat="1" ht="15" x14ac:dyDescent="0.25">
      <c r="A288" s="28">
        <v>49161707</v>
      </c>
      <c r="B288" s="28" t="s">
        <v>482</v>
      </c>
      <c r="C288" s="29" t="s">
        <v>130</v>
      </c>
      <c r="D288" s="29" t="s">
        <v>208</v>
      </c>
      <c r="E288" s="29" t="s">
        <v>209</v>
      </c>
      <c r="F288" s="30">
        <v>120000</v>
      </c>
      <c r="G288" s="28" t="s">
        <v>210</v>
      </c>
      <c r="H288" s="28" t="s">
        <v>211</v>
      </c>
      <c r="I288" s="164" t="s">
        <v>212</v>
      </c>
      <c r="J288" s="165"/>
    </row>
    <row r="289" spans="1:10" s="54" customFormat="1" ht="15" x14ac:dyDescent="0.25">
      <c r="A289" s="28">
        <v>60131401</v>
      </c>
      <c r="B289" s="28" t="s">
        <v>483</v>
      </c>
      <c r="C289" s="29" t="s">
        <v>130</v>
      </c>
      <c r="D289" s="29" t="s">
        <v>208</v>
      </c>
      <c r="E289" s="29" t="s">
        <v>209</v>
      </c>
      <c r="F289" s="30">
        <v>260000</v>
      </c>
      <c r="G289" s="28" t="s">
        <v>210</v>
      </c>
      <c r="H289" s="28" t="s">
        <v>211</v>
      </c>
      <c r="I289" s="164" t="s">
        <v>212</v>
      </c>
      <c r="J289" s="165"/>
    </row>
    <row r="290" spans="1:10" s="54" customFormat="1" ht="15" x14ac:dyDescent="0.25">
      <c r="A290" s="28">
        <v>49211805</v>
      </c>
      <c r="B290" s="28" t="s">
        <v>484</v>
      </c>
      <c r="C290" s="29" t="s">
        <v>130</v>
      </c>
      <c r="D290" s="29" t="s">
        <v>208</v>
      </c>
      <c r="E290" s="29" t="s">
        <v>209</v>
      </c>
      <c r="F290" s="30">
        <v>95000</v>
      </c>
      <c r="G290" s="28" t="s">
        <v>210</v>
      </c>
      <c r="H290" s="28" t="s">
        <v>211</v>
      </c>
      <c r="I290" s="164" t="s">
        <v>212</v>
      </c>
      <c r="J290" s="165"/>
    </row>
    <row r="291" spans="1:10" s="54" customFormat="1" ht="15" x14ac:dyDescent="0.25">
      <c r="A291" s="28">
        <v>49211802</v>
      </c>
      <c r="B291" s="28" t="s">
        <v>485</v>
      </c>
      <c r="C291" s="29" t="s">
        <v>130</v>
      </c>
      <c r="D291" s="29" t="s">
        <v>208</v>
      </c>
      <c r="E291" s="29" t="s">
        <v>209</v>
      </c>
      <c r="F291" s="30">
        <v>130000</v>
      </c>
      <c r="G291" s="28" t="s">
        <v>210</v>
      </c>
      <c r="H291" s="28" t="s">
        <v>211</v>
      </c>
      <c r="I291" s="164" t="s">
        <v>212</v>
      </c>
      <c r="J291" s="165"/>
    </row>
    <row r="292" spans="1:10" s="54" customFormat="1" ht="15" x14ac:dyDescent="0.25">
      <c r="A292" s="28">
        <v>49211802</v>
      </c>
      <c r="B292" s="28" t="s">
        <v>486</v>
      </c>
      <c r="C292" s="29" t="s">
        <v>130</v>
      </c>
      <c r="D292" s="29" t="s">
        <v>208</v>
      </c>
      <c r="E292" s="29" t="s">
        <v>209</v>
      </c>
      <c r="F292" s="30">
        <v>155000</v>
      </c>
      <c r="G292" s="28" t="s">
        <v>210</v>
      </c>
      <c r="H292" s="28" t="s">
        <v>211</v>
      </c>
      <c r="I292" s="164" t="s">
        <v>212</v>
      </c>
      <c r="J292" s="165"/>
    </row>
    <row r="293" spans="1:10" s="54" customFormat="1" ht="15" x14ac:dyDescent="0.25">
      <c r="A293" s="28">
        <v>49211802</v>
      </c>
      <c r="B293" s="28" t="s">
        <v>487</v>
      </c>
      <c r="C293" s="29" t="s">
        <v>130</v>
      </c>
      <c r="D293" s="29" t="s">
        <v>208</v>
      </c>
      <c r="E293" s="29" t="s">
        <v>209</v>
      </c>
      <c r="F293" s="30">
        <v>190000</v>
      </c>
      <c r="G293" s="28" t="s">
        <v>210</v>
      </c>
      <c r="H293" s="28" t="s">
        <v>211</v>
      </c>
      <c r="I293" s="164" t="s">
        <v>212</v>
      </c>
      <c r="J293" s="165"/>
    </row>
    <row r="294" spans="1:10" s="54" customFormat="1" ht="15" x14ac:dyDescent="0.25">
      <c r="A294" s="28">
        <v>49171602</v>
      </c>
      <c r="B294" s="28" t="s">
        <v>488</v>
      </c>
      <c r="C294" s="29" t="s">
        <v>130</v>
      </c>
      <c r="D294" s="29" t="s">
        <v>208</v>
      </c>
      <c r="E294" s="29" t="s">
        <v>209</v>
      </c>
      <c r="F294" s="30">
        <v>900000</v>
      </c>
      <c r="G294" s="28" t="s">
        <v>210</v>
      </c>
      <c r="H294" s="28" t="s">
        <v>211</v>
      </c>
      <c r="I294" s="164" t="s">
        <v>212</v>
      </c>
      <c r="J294" s="165"/>
    </row>
    <row r="295" spans="1:10" s="54" customFormat="1" ht="15" x14ac:dyDescent="0.25">
      <c r="A295" s="28">
        <v>49221506</v>
      </c>
      <c r="B295" s="28" t="s">
        <v>489</v>
      </c>
      <c r="C295" s="29" t="s">
        <v>130</v>
      </c>
      <c r="D295" s="29" t="s">
        <v>208</v>
      </c>
      <c r="E295" s="29" t="s">
        <v>209</v>
      </c>
      <c r="F295" s="30">
        <v>1000000</v>
      </c>
      <c r="G295" s="28" t="s">
        <v>210</v>
      </c>
      <c r="H295" s="28" t="s">
        <v>211</v>
      </c>
      <c r="I295" s="164" t="s">
        <v>212</v>
      </c>
      <c r="J295" s="165"/>
    </row>
    <row r="296" spans="1:10" s="54" customFormat="1" ht="15" x14ac:dyDescent="0.25">
      <c r="A296" s="28">
        <v>49221500</v>
      </c>
      <c r="B296" s="28" t="s">
        <v>490</v>
      </c>
      <c r="C296" s="29" t="s">
        <v>130</v>
      </c>
      <c r="D296" s="29" t="s">
        <v>208</v>
      </c>
      <c r="E296" s="29" t="s">
        <v>209</v>
      </c>
      <c r="F296" s="30">
        <v>980000</v>
      </c>
      <c r="G296" s="28" t="s">
        <v>210</v>
      </c>
      <c r="H296" s="28" t="s">
        <v>211</v>
      </c>
      <c r="I296" s="164" t="s">
        <v>212</v>
      </c>
      <c r="J296" s="165"/>
    </row>
    <row r="297" spans="1:10" s="54" customFormat="1" ht="15" x14ac:dyDescent="0.25">
      <c r="A297" s="28">
        <v>49161504</v>
      </c>
      <c r="B297" s="28" t="s">
        <v>491</v>
      </c>
      <c r="C297" s="29" t="s">
        <v>130</v>
      </c>
      <c r="D297" s="29" t="s">
        <v>208</v>
      </c>
      <c r="E297" s="29" t="s">
        <v>209</v>
      </c>
      <c r="F297" s="30">
        <v>2500000</v>
      </c>
      <c r="G297" s="28" t="s">
        <v>210</v>
      </c>
      <c r="H297" s="28" t="s">
        <v>211</v>
      </c>
      <c r="I297" s="164" t="s">
        <v>212</v>
      </c>
      <c r="J297" s="165"/>
    </row>
    <row r="298" spans="1:10" s="54" customFormat="1" ht="15" x14ac:dyDescent="0.25">
      <c r="A298" s="28">
        <v>49221505</v>
      </c>
      <c r="B298" s="28" t="s">
        <v>492</v>
      </c>
      <c r="C298" s="29" t="s">
        <v>130</v>
      </c>
      <c r="D298" s="29" t="s">
        <v>208</v>
      </c>
      <c r="E298" s="29" t="s">
        <v>209</v>
      </c>
      <c r="F298" s="30">
        <v>1800000</v>
      </c>
      <c r="G298" s="28" t="s">
        <v>210</v>
      </c>
      <c r="H298" s="28" t="s">
        <v>211</v>
      </c>
      <c r="I298" s="164" t="s">
        <v>212</v>
      </c>
      <c r="J298" s="165"/>
    </row>
    <row r="299" spans="1:10" s="54" customFormat="1" ht="15" x14ac:dyDescent="0.25">
      <c r="A299" s="28">
        <v>49221505</v>
      </c>
      <c r="B299" s="28" t="s">
        <v>493</v>
      </c>
      <c r="C299" s="29" t="s">
        <v>130</v>
      </c>
      <c r="D299" s="29" t="s">
        <v>208</v>
      </c>
      <c r="E299" s="29" t="s">
        <v>209</v>
      </c>
      <c r="F299" s="30">
        <v>1640000</v>
      </c>
      <c r="G299" s="28" t="s">
        <v>210</v>
      </c>
      <c r="H299" s="28" t="s">
        <v>211</v>
      </c>
      <c r="I299" s="164" t="s">
        <v>212</v>
      </c>
      <c r="J299" s="165"/>
    </row>
    <row r="300" spans="1:10" s="54" customFormat="1" ht="15" x14ac:dyDescent="0.25">
      <c r="A300" s="28">
        <v>49221505</v>
      </c>
      <c r="B300" s="28" t="s">
        <v>494</v>
      </c>
      <c r="C300" s="29" t="s">
        <v>130</v>
      </c>
      <c r="D300" s="29" t="s">
        <v>208</v>
      </c>
      <c r="E300" s="29" t="s">
        <v>209</v>
      </c>
      <c r="F300" s="30">
        <v>516000</v>
      </c>
      <c r="G300" s="28" t="s">
        <v>210</v>
      </c>
      <c r="H300" s="28" t="s">
        <v>211</v>
      </c>
      <c r="I300" s="164" t="s">
        <v>212</v>
      </c>
      <c r="J300" s="165"/>
    </row>
    <row r="301" spans="1:10" s="54" customFormat="1" ht="15" x14ac:dyDescent="0.25">
      <c r="A301" s="28">
        <v>49161608</v>
      </c>
      <c r="B301" s="28" t="s">
        <v>495</v>
      </c>
      <c r="C301" s="29" t="s">
        <v>130</v>
      </c>
      <c r="D301" s="29" t="s">
        <v>208</v>
      </c>
      <c r="E301" s="29" t="s">
        <v>209</v>
      </c>
      <c r="F301" s="30">
        <v>800000</v>
      </c>
      <c r="G301" s="28" t="s">
        <v>210</v>
      </c>
      <c r="H301" s="28" t="s">
        <v>211</v>
      </c>
      <c r="I301" s="164" t="s">
        <v>212</v>
      </c>
      <c r="J301" s="165"/>
    </row>
    <row r="302" spans="1:10" s="54" customFormat="1" ht="15" x14ac:dyDescent="0.25">
      <c r="A302" s="28">
        <v>49161504</v>
      </c>
      <c r="B302" s="28" t="s">
        <v>496</v>
      </c>
      <c r="C302" s="29" t="s">
        <v>130</v>
      </c>
      <c r="D302" s="29" t="s">
        <v>208</v>
      </c>
      <c r="E302" s="29" t="s">
        <v>209</v>
      </c>
      <c r="F302" s="30">
        <v>200000</v>
      </c>
      <c r="G302" s="28" t="s">
        <v>210</v>
      </c>
      <c r="H302" s="28" t="s">
        <v>211</v>
      </c>
      <c r="I302" s="164" t="s">
        <v>212</v>
      </c>
      <c r="J302" s="165"/>
    </row>
    <row r="303" spans="1:10" s="54" customFormat="1" ht="15" x14ac:dyDescent="0.25">
      <c r="A303" s="28">
        <v>49201512</v>
      </c>
      <c r="B303" s="28" t="s">
        <v>497</v>
      </c>
      <c r="C303" s="29" t="s">
        <v>130</v>
      </c>
      <c r="D303" s="29" t="s">
        <v>208</v>
      </c>
      <c r="E303" s="29" t="s">
        <v>209</v>
      </c>
      <c r="F303" s="30">
        <v>240000</v>
      </c>
      <c r="G303" s="28" t="s">
        <v>210</v>
      </c>
      <c r="H303" s="28" t="s">
        <v>211</v>
      </c>
      <c r="I303" s="164" t="s">
        <v>212</v>
      </c>
      <c r="J303" s="165"/>
    </row>
    <row r="304" spans="1:10" s="54" customFormat="1" ht="15" x14ac:dyDescent="0.25">
      <c r="A304" s="28">
        <v>49161515</v>
      </c>
      <c r="B304" s="28" t="s">
        <v>498</v>
      </c>
      <c r="C304" s="29" t="s">
        <v>130</v>
      </c>
      <c r="D304" s="29" t="s">
        <v>208</v>
      </c>
      <c r="E304" s="29" t="s">
        <v>209</v>
      </c>
      <c r="F304" s="30">
        <v>190000</v>
      </c>
      <c r="G304" s="28" t="s">
        <v>210</v>
      </c>
      <c r="H304" s="28" t="s">
        <v>211</v>
      </c>
      <c r="I304" s="164" t="s">
        <v>212</v>
      </c>
      <c r="J304" s="165"/>
    </row>
    <row r="305" spans="1:10" s="54" customFormat="1" ht="15" x14ac:dyDescent="0.25">
      <c r="A305" s="28">
        <v>49161707</v>
      </c>
      <c r="B305" s="28" t="s">
        <v>499</v>
      </c>
      <c r="C305" s="29" t="s">
        <v>130</v>
      </c>
      <c r="D305" s="29" t="s">
        <v>208</v>
      </c>
      <c r="E305" s="29" t="s">
        <v>209</v>
      </c>
      <c r="F305" s="30">
        <v>100000</v>
      </c>
      <c r="G305" s="28" t="s">
        <v>210</v>
      </c>
      <c r="H305" s="28" t="s">
        <v>211</v>
      </c>
      <c r="I305" s="164" t="s">
        <v>212</v>
      </c>
      <c r="J305" s="165"/>
    </row>
    <row r="306" spans="1:10" s="54" customFormat="1" ht="15" x14ac:dyDescent="0.25">
      <c r="A306" s="28">
        <v>60122701</v>
      </c>
      <c r="B306" s="28" t="s">
        <v>500</v>
      </c>
      <c r="C306" s="29" t="s">
        <v>130</v>
      </c>
      <c r="D306" s="29" t="s">
        <v>208</v>
      </c>
      <c r="E306" s="29" t="s">
        <v>209</v>
      </c>
      <c r="F306" s="30">
        <v>200000</v>
      </c>
      <c r="G306" s="28" t="s">
        <v>210</v>
      </c>
      <c r="H306" s="28" t="s">
        <v>211</v>
      </c>
      <c r="I306" s="164" t="s">
        <v>212</v>
      </c>
      <c r="J306" s="165"/>
    </row>
    <row r="307" spans="1:10" s="54" customFormat="1" ht="15" x14ac:dyDescent="0.25">
      <c r="A307" s="28">
        <v>49141501</v>
      </c>
      <c r="B307" s="28" t="s">
        <v>501</v>
      </c>
      <c r="C307" s="29" t="s">
        <v>130</v>
      </c>
      <c r="D307" s="29" t="s">
        <v>208</v>
      </c>
      <c r="E307" s="29" t="s">
        <v>209</v>
      </c>
      <c r="F307" s="30">
        <v>330000</v>
      </c>
      <c r="G307" s="28" t="s">
        <v>210</v>
      </c>
      <c r="H307" s="28" t="s">
        <v>211</v>
      </c>
      <c r="I307" s="164" t="s">
        <v>212</v>
      </c>
      <c r="J307" s="165"/>
    </row>
    <row r="308" spans="1:10" s="54" customFormat="1" ht="15" x14ac:dyDescent="0.25">
      <c r="A308" s="28">
        <v>49221533</v>
      </c>
      <c r="B308" s="28" t="s">
        <v>502</v>
      </c>
      <c r="C308" s="29" t="s">
        <v>130</v>
      </c>
      <c r="D308" s="29" t="s">
        <v>208</v>
      </c>
      <c r="E308" s="29" t="s">
        <v>209</v>
      </c>
      <c r="F308" s="30">
        <v>360000</v>
      </c>
      <c r="G308" s="28" t="s">
        <v>210</v>
      </c>
      <c r="H308" s="28" t="s">
        <v>211</v>
      </c>
      <c r="I308" s="164" t="s">
        <v>212</v>
      </c>
      <c r="J308" s="165"/>
    </row>
    <row r="309" spans="1:10" s="54" customFormat="1" ht="15" x14ac:dyDescent="0.25">
      <c r="A309" s="28">
        <v>49221500</v>
      </c>
      <c r="B309" s="28" t="s">
        <v>503</v>
      </c>
      <c r="C309" s="29" t="s">
        <v>130</v>
      </c>
      <c r="D309" s="29" t="s">
        <v>208</v>
      </c>
      <c r="E309" s="29" t="s">
        <v>209</v>
      </c>
      <c r="F309" s="30">
        <v>200000</v>
      </c>
      <c r="G309" s="28" t="s">
        <v>210</v>
      </c>
      <c r="H309" s="28" t="s">
        <v>211</v>
      </c>
      <c r="I309" s="164" t="s">
        <v>212</v>
      </c>
      <c r="J309" s="165"/>
    </row>
    <row r="310" spans="1:10" s="54" customFormat="1" ht="15" x14ac:dyDescent="0.25">
      <c r="A310" s="28">
        <v>82151700</v>
      </c>
      <c r="B310" s="28" t="s">
        <v>504</v>
      </c>
      <c r="C310" s="29">
        <v>2</v>
      </c>
      <c r="D310" s="29" t="s">
        <v>208</v>
      </c>
      <c r="E310" s="29" t="s">
        <v>209</v>
      </c>
      <c r="F310" s="30">
        <v>400000</v>
      </c>
      <c r="G310" s="28" t="s">
        <v>505</v>
      </c>
      <c r="H310" s="28" t="s">
        <v>506</v>
      </c>
      <c r="I310" s="164" t="s">
        <v>507</v>
      </c>
      <c r="J310" s="165"/>
    </row>
    <row r="311" spans="1:10" s="54" customFormat="1" ht="15" x14ac:dyDescent="0.25">
      <c r="A311" s="28" t="s">
        <v>251</v>
      </c>
      <c r="B311" s="28" t="s">
        <v>508</v>
      </c>
      <c r="C311" s="29" t="s">
        <v>131</v>
      </c>
      <c r="D311" s="29" t="s">
        <v>208</v>
      </c>
      <c r="E311" s="29" t="s">
        <v>209</v>
      </c>
      <c r="F311" s="30">
        <v>400000</v>
      </c>
      <c r="G311" s="28" t="s">
        <v>505</v>
      </c>
      <c r="H311" s="28" t="s">
        <v>506</v>
      </c>
      <c r="I311" s="164" t="s">
        <v>507</v>
      </c>
      <c r="J311" s="165"/>
    </row>
    <row r="312" spans="1:10" s="54" customFormat="1" ht="15" x14ac:dyDescent="0.25">
      <c r="A312" s="28" t="s">
        <v>225</v>
      </c>
      <c r="B312" s="28" t="s">
        <v>226</v>
      </c>
      <c r="C312" s="29" t="s">
        <v>130</v>
      </c>
      <c r="D312" s="29" t="s">
        <v>149</v>
      </c>
      <c r="E312" s="29" t="s">
        <v>220</v>
      </c>
      <c r="F312" s="30">
        <v>40000000</v>
      </c>
      <c r="G312" s="28" t="s">
        <v>505</v>
      </c>
      <c r="H312" s="28" t="s">
        <v>506</v>
      </c>
      <c r="I312" s="164" t="s">
        <v>507</v>
      </c>
      <c r="J312" s="165"/>
    </row>
    <row r="313" spans="1:10" s="54" customFormat="1" ht="15" x14ac:dyDescent="0.25">
      <c r="A313" s="28" t="s">
        <v>230</v>
      </c>
      <c r="B313" s="28" t="s">
        <v>231</v>
      </c>
      <c r="C313" s="29" t="s">
        <v>130</v>
      </c>
      <c r="D313" s="29" t="s">
        <v>149</v>
      </c>
      <c r="E313" s="29" t="s">
        <v>220</v>
      </c>
      <c r="F313" s="30">
        <v>13000000</v>
      </c>
      <c r="G313" s="28" t="s">
        <v>505</v>
      </c>
      <c r="H313" s="28" t="s">
        <v>506</v>
      </c>
      <c r="I313" s="164" t="s">
        <v>507</v>
      </c>
      <c r="J313" s="165"/>
    </row>
    <row r="314" spans="1:10" s="54" customFormat="1" ht="15" x14ac:dyDescent="0.25">
      <c r="A314" s="28">
        <v>53101800</v>
      </c>
      <c r="B314" s="28" t="s">
        <v>509</v>
      </c>
      <c r="C314" s="29" t="s">
        <v>130</v>
      </c>
      <c r="D314" s="29" t="s">
        <v>208</v>
      </c>
      <c r="E314" s="29" t="s">
        <v>209</v>
      </c>
      <c r="F314" s="30">
        <v>2000000</v>
      </c>
      <c r="G314" s="28" t="s">
        <v>505</v>
      </c>
      <c r="H314" s="28" t="s">
        <v>506</v>
      </c>
      <c r="I314" s="164" t="s">
        <v>507</v>
      </c>
      <c r="J314" s="165"/>
    </row>
    <row r="315" spans="1:10" s="54" customFormat="1" ht="15" x14ac:dyDescent="0.25">
      <c r="A315" s="28">
        <v>53102200</v>
      </c>
      <c r="B315" s="28" t="s">
        <v>510</v>
      </c>
      <c r="C315" s="29" t="s">
        <v>130</v>
      </c>
      <c r="D315" s="29" t="s">
        <v>208</v>
      </c>
      <c r="E315" s="29" t="s">
        <v>209</v>
      </c>
      <c r="F315" s="30">
        <v>7000000</v>
      </c>
      <c r="G315" s="28" t="s">
        <v>505</v>
      </c>
      <c r="H315" s="28" t="s">
        <v>506</v>
      </c>
      <c r="I315" s="164" t="s">
        <v>507</v>
      </c>
      <c r="J315" s="165"/>
    </row>
    <row r="316" spans="1:10" s="54" customFormat="1" ht="15" x14ac:dyDescent="0.25">
      <c r="A316" s="28">
        <v>53102500</v>
      </c>
      <c r="B316" s="28" t="s">
        <v>511</v>
      </c>
      <c r="C316" s="29" t="s">
        <v>130</v>
      </c>
      <c r="D316" s="29" t="s">
        <v>208</v>
      </c>
      <c r="E316" s="29" t="s">
        <v>209</v>
      </c>
      <c r="F316" s="30">
        <v>5000000</v>
      </c>
      <c r="G316" s="28" t="s">
        <v>505</v>
      </c>
      <c r="H316" s="28" t="s">
        <v>506</v>
      </c>
      <c r="I316" s="164" t="s">
        <v>507</v>
      </c>
      <c r="J316" s="165"/>
    </row>
    <row r="317" spans="1:10" s="54" customFormat="1" ht="15" x14ac:dyDescent="0.25">
      <c r="A317" s="28">
        <v>53101900</v>
      </c>
      <c r="B317" s="28" t="s">
        <v>512</v>
      </c>
      <c r="C317" s="29" t="s">
        <v>130</v>
      </c>
      <c r="D317" s="29" t="s">
        <v>208</v>
      </c>
      <c r="E317" s="29" t="s">
        <v>209</v>
      </c>
      <c r="F317" s="30">
        <v>5000000</v>
      </c>
      <c r="G317" s="28" t="s">
        <v>505</v>
      </c>
      <c r="H317" s="28" t="s">
        <v>506</v>
      </c>
      <c r="I317" s="164" t="s">
        <v>507</v>
      </c>
      <c r="J317" s="165"/>
    </row>
    <row r="318" spans="1:10" s="54" customFormat="1" ht="15" x14ac:dyDescent="0.25">
      <c r="A318" s="28">
        <v>43231500</v>
      </c>
      <c r="B318" s="28" t="s">
        <v>513</v>
      </c>
      <c r="C318" s="29" t="s">
        <v>159</v>
      </c>
      <c r="D318" s="29" t="s">
        <v>130</v>
      </c>
      <c r="E318" s="29" t="s">
        <v>220</v>
      </c>
      <c r="F318" s="30">
        <v>1000000</v>
      </c>
      <c r="G318" s="28" t="s">
        <v>505</v>
      </c>
      <c r="H318" s="28" t="s">
        <v>506</v>
      </c>
      <c r="I318" s="164" t="s">
        <v>507</v>
      </c>
      <c r="J318" s="165"/>
    </row>
    <row r="319" spans="1:10" s="54" customFormat="1" ht="15" x14ac:dyDescent="0.25">
      <c r="A319" s="28">
        <v>43231500</v>
      </c>
      <c r="B319" s="28" t="s">
        <v>514</v>
      </c>
      <c r="C319" s="29" t="s">
        <v>131</v>
      </c>
      <c r="D319" s="29" t="s">
        <v>130</v>
      </c>
      <c r="E319" s="29" t="s">
        <v>220</v>
      </c>
      <c r="F319" s="30">
        <v>5000000</v>
      </c>
      <c r="G319" s="28" t="s">
        <v>505</v>
      </c>
      <c r="H319" s="28" t="s">
        <v>506</v>
      </c>
      <c r="I319" s="164" t="s">
        <v>507</v>
      </c>
      <c r="J319" s="165"/>
    </row>
    <row r="320" spans="1:10" s="54" customFormat="1" ht="15" x14ac:dyDescent="0.25">
      <c r="A320" s="28">
        <v>85121600</v>
      </c>
      <c r="B320" s="28" t="s">
        <v>515</v>
      </c>
      <c r="C320" s="29" t="s">
        <v>130</v>
      </c>
      <c r="D320" s="29" t="s">
        <v>149</v>
      </c>
      <c r="E320" s="29" t="s">
        <v>220</v>
      </c>
      <c r="F320" s="30">
        <v>66000000</v>
      </c>
      <c r="G320" s="28" t="s">
        <v>505</v>
      </c>
      <c r="H320" s="28" t="s">
        <v>506</v>
      </c>
      <c r="I320" s="164" t="s">
        <v>507</v>
      </c>
      <c r="J320" s="165"/>
    </row>
    <row r="321" spans="1:10" s="54" customFormat="1" ht="15" x14ac:dyDescent="0.25">
      <c r="A321" s="28">
        <v>84131600</v>
      </c>
      <c r="B321" s="28" t="s">
        <v>516</v>
      </c>
      <c r="C321" s="29" t="s">
        <v>131</v>
      </c>
      <c r="D321" s="29" t="s">
        <v>132</v>
      </c>
      <c r="E321" s="29" t="s">
        <v>220</v>
      </c>
      <c r="F321" s="30">
        <v>200000000</v>
      </c>
      <c r="G321" s="28" t="s">
        <v>505</v>
      </c>
      <c r="H321" s="28" t="s">
        <v>506</v>
      </c>
      <c r="I321" s="164" t="s">
        <v>507</v>
      </c>
      <c r="J321" s="165"/>
    </row>
    <row r="322" spans="1:10" s="54" customFormat="1" ht="15" x14ac:dyDescent="0.25">
      <c r="A322" s="28">
        <v>85121600</v>
      </c>
      <c r="B322" s="28" t="s">
        <v>515</v>
      </c>
      <c r="C322" s="29" t="s">
        <v>130</v>
      </c>
      <c r="D322" s="29" t="s">
        <v>149</v>
      </c>
      <c r="E322" s="29" t="s">
        <v>220</v>
      </c>
      <c r="F322" s="30">
        <v>235000000</v>
      </c>
      <c r="G322" s="28" t="s">
        <v>505</v>
      </c>
      <c r="H322" s="28" t="s">
        <v>506</v>
      </c>
      <c r="I322" s="164" t="s">
        <v>507</v>
      </c>
      <c r="J322" s="165"/>
    </row>
    <row r="323" spans="1:10" s="54" customFormat="1" ht="15" x14ac:dyDescent="0.25">
      <c r="A323" s="28">
        <v>82151700</v>
      </c>
      <c r="B323" s="28" t="s">
        <v>517</v>
      </c>
      <c r="C323" s="29" t="s">
        <v>132</v>
      </c>
      <c r="D323" s="29" t="s">
        <v>208</v>
      </c>
      <c r="E323" s="29" t="s">
        <v>209</v>
      </c>
      <c r="F323" s="30">
        <v>400000</v>
      </c>
      <c r="G323" s="28" t="s">
        <v>505</v>
      </c>
      <c r="H323" s="28" t="s">
        <v>506</v>
      </c>
      <c r="I323" s="164" t="s">
        <v>507</v>
      </c>
      <c r="J323" s="165"/>
    </row>
    <row r="324" spans="1:10" s="54" customFormat="1" ht="15" x14ac:dyDescent="0.25">
      <c r="A324" s="28" t="s">
        <v>251</v>
      </c>
      <c r="B324" s="28" t="s">
        <v>508</v>
      </c>
      <c r="C324" s="29" t="s">
        <v>159</v>
      </c>
      <c r="D324" s="29" t="s">
        <v>208</v>
      </c>
      <c r="E324" s="29" t="s">
        <v>209</v>
      </c>
      <c r="F324" s="30">
        <v>100000</v>
      </c>
      <c r="G324" s="28" t="s">
        <v>505</v>
      </c>
      <c r="H324" s="28" t="s">
        <v>506</v>
      </c>
      <c r="I324" s="164" t="s">
        <v>507</v>
      </c>
      <c r="J324" s="165"/>
    </row>
    <row r="325" spans="1:10" s="54" customFormat="1" ht="15" x14ac:dyDescent="0.25">
      <c r="A325" s="28">
        <v>85121600</v>
      </c>
      <c r="B325" s="28" t="s">
        <v>515</v>
      </c>
      <c r="C325" s="29" t="s">
        <v>130</v>
      </c>
      <c r="D325" s="29" t="s">
        <v>149</v>
      </c>
      <c r="E325" s="29" t="s">
        <v>220</v>
      </c>
      <c r="F325" s="30">
        <v>94000000</v>
      </c>
      <c r="G325" s="28" t="s">
        <v>505</v>
      </c>
      <c r="H325" s="28" t="s">
        <v>506</v>
      </c>
      <c r="I325" s="164" t="s">
        <v>507</v>
      </c>
      <c r="J325" s="165"/>
    </row>
    <row r="326" spans="1:10" s="54" customFormat="1" ht="15" x14ac:dyDescent="0.25">
      <c r="A326" s="28">
        <v>49161500</v>
      </c>
      <c r="B326" s="28" t="s">
        <v>518</v>
      </c>
      <c r="C326" s="29" t="s">
        <v>130</v>
      </c>
      <c r="D326" s="29" t="s">
        <v>208</v>
      </c>
      <c r="E326" s="29" t="s">
        <v>209</v>
      </c>
      <c r="F326" s="30">
        <v>4000000</v>
      </c>
      <c r="G326" s="28" t="s">
        <v>505</v>
      </c>
      <c r="H326" s="28" t="s">
        <v>506</v>
      </c>
      <c r="I326" s="164" t="s">
        <v>507</v>
      </c>
      <c r="J326" s="165"/>
    </row>
    <row r="327" spans="1:10" s="54" customFormat="1" ht="15" x14ac:dyDescent="0.25">
      <c r="A327" s="28">
        <v>49161600</v>
      </c>
      <c r="B327" s="28" t="s">
        <v>519</v>
      </c>
      <c r="C327" s="29" t="s">
        <v>130</v>
      </c>
      <c r="D327" s="29" t="s">
        <v>208</v>
      </c>
      <c r="E327" s="29" t="s">
        <v>209</v>
      </c>
      <c r="F327" s="30">
        <v>11000000</v>
      </c>
      <c r="G327" s="28" t="s">
        <v>505</v>
      </c>
      <c r="H327" s="28" t="s">
        <v>506</v>
      </c>
      <c r="I327" s="164" t="s">
        <v>507</v>
      </c>
      <c r="J327" s="165"/>
    </row>
    <row r="328" spans="1:10" s="54" customFormat="1" ht="15" x14ac:dyDescent="0.25">
      <c r="A328" s="28">
        <v>49171600</v>
      </c>
      <c r="B328" s="28" t="s">
        <v>520</v>
      </c>
      <c r="C328" s="29" t="s">
        <v>130</v>
      </c>
      <c r="D328" s="29" t="s">
        <v>208</v>
      </c>
      <c r="E328" s="29" t="s">
        <v>209</v>
      </c>
      <c r="F328" s="30">
        <v>3500000</v>
      </c>
      <c r="G328" s="28" t="s">
        <v>505</v>
      </c>
      <c r="H328" s="28" t="s">
        <v>506</v>
      </c>
      <c r="I328" s="164" t="s">
        <v>507</v>
      </c>
      <c r="J328" s="165"/>
    </row>
    <row r="329" spans="1:10" s="54" customFormat="1" ht="15" x14ac:dyDescent="0.25">
      <c r="A329" s="28">
        <v>60141021</v>
      </c>
      <c r="B329" s="28" t="s">
        <v>521</v>
      </c>
      <c r="C329" s="29" t="s">
        <v>130</v>
      </c>
      <c r="D329" s="29" t="s">
        <v>208</v>
      </c>
      <c r="E329" s="29" t="s">
        <v>209</v>
      </c>
      <c r="F329" s="30">
        <v>1500000</v>
      </c>
      <c r="G329" s="28" t="s">
        <v>505</v>
      </c>
      <c r="H329" s="28" t="s">
        <v>506</v>
      </c>
      <c r="I329" s="164" t="s">
        <v>507</v>
      </c>
      <c r="J329" s="165"/>
    </row>
    <row r="330" spans="1:10" s="54" customFormat="1" ht="15" x14ac:dyDescent="0.25">
      <c r="A330" s="28">
        <v>53102700</v>
      </c>
      <c r="B330" s="28" t="s">
        <v>522</v>
      </c>
      <c r="C330" s="29" t="s">
        <v>130</v>
      </c>
      <c r="D330" s="29" t="s">
        <v>208</v>
      </c>
      <c r="E330" s="29" t="s">
        <v>209</v>
      </c>
      <c r="F330" s="30">
        <v>10000000</v>
      </c>
      <c r="G330" s="28" t="s">
        <v>505</v>
      </c>
      <c r="H330" s="28" t="s">
        <v>506</v>
      </c>
      <c r="I330" s="164" t="s">
        <v>507</v>
      </c>
      <c r="J330" s="165"/>
    </row>
    <row r="331" spans="1:10" s="54" customFormat="1" ht="15" x14ac:dyDescent="0.25">
      <c r="A331" s="28" t="s">
        <v>225</v>
      </c>
      <c r="B331" s="28" t="s">
        <v>226</v>
      </c>
      <c r="C331" s="29" t="s">
        <v>130</v>
      </c>
      <c r="D331" s="29" t="s">
        <v>149</v>
      </c>
      <c r="E331" s="29" t="s">
        <v>220</v>
      </c>
      <c r="F331" s="30">
        <v>20000000</v>
      </c>
      <c r="G331" s="28" t="s">
        <v>505</v>
      </c>
      <c r="H331" s="28" t="s">
        <v>506</v>
      </c>
      <c r="I331" s="164" t="s">
        <v>507</v>
      </c>
      <c r="J331" s="165"/>
    </row>
    <row r="332" spans="1:10" s="54" customFormat="1" ht="15" x14ac:dyDescent="0.25">
      <c r="A332" s="28" t="s">
        <v>230</v>
      </c>
      <c r="B332" s="28" t="s">
        <v>231</v>
      </c>
      <c r="C332" s="29" t="s">
        <v>130</v>
      </c>
      <c r="D332" s="29" t="s">
        <v>149</v>
      </c>
      <c r="E332" s="29" t="s">
        <v>220</v>
      </c>
      <c r="F332" s="30">
        <v>8000000</v>
      </c>
      <c r="G332" s="28" t="s">
        <v>505</v>
      </c>
      <c r="H332" s="28" t="s">
        <v>506</v>
      </c>
      <c r="I332" s="164" t="s">
        <v>507</v>
      </c>
      <c r="J332" s="165"/>
    </row>
    <row r="333" spans="1:10" s="54" customFormat="1" ht="15" x14ac:dyDescent="0.25">
      <c r="A333" s="28" t="s">
        <v>225</v>
      </c>
      <c r="B333" s="28" t="s">
        <v>226</v>
      </c>
      <c r="C333" s="29" t="s">
        <v>130</v>
      </c>
      <c r="D333" s="29" t="s">
        <v>149</v>
      </c>
      <c r="E333" s="29" t="s">
        <v>220</v>
      </c>
      <c r="F333" s="30">
        <v>5000000</v>
      </c>
      <c r="G333" s="28" t="s">
        <v>505</v>
      </c>
      <c r="H333" s="28" t="s">
        <v>506</v>
      </c>
      <c r="I333" s="164" t="s">
        <v>507</v>
      </c>
      <c r="J333" s="165"/>
    </row>
    <row r="334" spans="1:10" s="54" customFormat="1" ht="15" x14ac:dyDescent="0.25">
      <c r="A334" s="28" t="s">
        <v>230</v>
      </c>
      <c r="B334" s="28" t="s">
        <v>231</v>
      </c>
      <c r="C334" s="29" t="s">
        <v>130</v>
      </c>
      <c r="D334" s="29" t="s">
        <v>149</v>
      </c>
      <c r="E334" s="29" t="s">
        <v>220</v>
      </c>
      <c r="F334" s="30">
        <v>4500000</v>
      </c>
      <c r="G334" s="28" t="s">
        <v>505</v>
      </c>
      <c r="H334" s="28" t="s">
        <v>506</v>
      </c>
      <c r="I334" s="164" t="s">
        <v>507</v>
      </c>
      <c r="J334" s="165"/>
    </row>
    <row r="335" spans="1:10" s="54" customFormat="1" ht="15" x14ac:dyDescent="0.25">
      <c r="A335" s="28" t="s">
        <v>225</v>
      </c>
      <c r="B335" s="28" t="s">
        <v>226</v>
      </c>
      <c r="C335" s="29" t="s">
        <v>130</v>
      </c>
      <c r="D335" s="29" t="s">
        <v>149</v>
      </c>
      <c r="E335" s="29" t="s">
        <v>220</v>
      </c>
      <c r="F335" s="30">
        <v>4000000</v>
      </c>
      <c r="G335" s="28" t="s">
        <v>505</v>
      </c>
      <c r="H335" s="28" t="s">
        <v>506</v>
      </c>
      <c r="I335" s="164" t="s">
        <v>507</v>
      </c>
      <c r="J335" s="165"/>
    </row>
    <row r="336" spans="1:10" s="54" customFormat="1" ht="15" x14ac:dyDescent="0.25">
      <c r="A336" s="28" t="s">
        <v>230</v>
      </c>
      <c r="B336" s="28" t="s">
        <v>231</v>
      </c>
      <c r="C336" s="29" t="s">
        <v>130</v>
      </c>
      <c r="D336" s="29" t="s">
        <v>149</v>
      </c>
      <c r="E336" s="29" t="s">
        <v>220</v>
      </c>
      <c r="F336" s="30">
        <v>4000000</v>
      </c>
      <c r="G336" s="28" t="s">
        <v>505</v>
      </c>
      <c r="H336" s="28" t="s">
        <v>506</v>
      </c>
      <c r="I336" s="164" t="s">
        <v>507</v>
      </c>
      <c r="J336" s="165"/>
    </row>
    <row r="337" spans="1:10" s="54" customFormat="1" ht="15" x14ac:dyDescent="0.25">
      <c r="A337" s="28" t="s">
        <v>251</v>
      </c>
      <c r="B337" s="28" t="s">
        <v>508</v>
      </c>
      <c r="C337" s="29" t="s">
        <v>130</v>
      </c>
      <c r="D337" s="29" t="s">
        <v>208</v>
      </c>
      <c r="E337" s="29" t="s">
        <v>209</v>
      </c>
      <c r="F337" s="30">
        <v>200000</v>
      </c>
      <c r="G337" s="28" t="s">
        <v>505</v>
      </c>
      <c r="H337" s="28" t="s">
        <v>506</v>
      </c>
      <c r="I337" s="164" t="s">
        <v>507</v>
      </c>
      <c r="J337" s="165"/>
    </row>
    <row r="338" spans="1:10" s="54" customFormat="1" ht="15" x14ac:dyDescent="0.25">
      <c r="A338" s="28">
        <v>42311505</v>
      </c>
      <c r="B338" s="28" t="s">
        <v>523</v>
      </c>
      <c r="C338" s="29">
        <v>3</v>
      </c>
      <c r="D338" s="29" t="s">
        <v>208</v>
      </c>
      <c r="E338" s="29" t="s">
        <v>209</v>
      </c>
      <c r="F338" s="30">
        <v>200000</v>
      </c>
      <c r="G338" s="28" t="s">
        <v>505</v>
      </c>
      <c r="H338" s="28" t="s">
        <v>506</v>
      </c>
      <c r="I338" s="164" t="s">
        <v>507</v>
      </c>
      <c r="J338" s="165"/>
    </row>
    <row r="339" spans="1:10" s="54" customFormat="1" ht="15" x14ac:dyDescent="0.25">
      <c r="A339" s="28">
        <v>42311703</v>
      </c>
      <c r="B339" s="28" t="s">
        <v>524</v>
      </c>
      <c r="C339" s="29">
        <v>3</v>
      </c>
      <c r="D339" s="29" t="s">
        <v>208</v>
      </c>
      <c r="E339" s="29" t="s">
        <v>209</v>
      </c>
      <c r="F339" s="30">
        <v>200000</v>
      </c>
      <c r="G339" s="28" t="s">
        <v>505</v>
      </c>
      <c r="H339" s="28" t="s">
        <v>506</v>
      </c>
      <c r="I339" s="164" t="s">
        <v>507</v>
      </c>
      <c r="J339" s="165"/>
    </row>
    <row r="340" spans="1:10" s="54" customFormat="1" ht="15" x14ac:dyDescent="0.25">
      <c r="A340" s="28">
        <v>42311703</v>
      </c>
      <c r="B340" s="28" t="s">
        <v>524</v>
      </c>
      <c r="C340" s="29">
        <v>3</v>
      </c>
      <c r="D340" s="29" t="s">
        <v>208</v>
      </c>
      <c r="E340" s="29" t="s">
        <v>209</v>
      </c>
      <c r="F340" s="30">
        <v>200000</v>
      </c>
      <c r="G340" s="28" t="s">
        <v>505</v>
      </c>
      <c r="H340" s="28" t="s">
        <v>506</v>
      </c>
      <c r="I340" s="164" t="s">
        <v>507</v>
      </c>
      <c r="J340" s="165"/>
    </row>
    <row r="341" spans="1:10" s="54" customFormat="1" ht="15" x14ac:dyDescent="0.25">
      <c r="A341" s="28">
        <v>42311703</v>
      </c>
      <c r="B341" s="28" t="s">
        <v>524</v>
      </c>
      <c r="C341" s="29">
        <v>3</v>
      </c>
      <c r="D341" s="29" t="s">
        <v>208</v>
      </c>
      <c r="E341" s="29" t="s">
        <v>209</v>
      </c>
      <c r="F341" s="30">
        <v>200000</v>
      </c>
      <c r="G341" s="28" t="s">
        <v>505</v>
      </c>
      <c r="H341" s="28" t="s">
        <v>506</v>
      </c>
      <c r="I341" s="164" t="s">
        <v>507</v>
      </c>
      <c r="J341" s="165"/>
    </row>
    <row r="342" spans="1:10" s="54" customFormat="1" ht="15" x14ac:dyDescent="0.25">
      <c r="A342" s="28">
        <v>42311703</v>
      </c>
      <c r="B342" s="28" t="s">
        <v>524</v>
      </c>
      <c r="C342" s="29">
        <v>3</v>
      </c>
      <c r="D342" s="29" t="s">
        <v>208</v>
      </c>
      <c r="E342" s="29" t="s">
        <v>209</v>
      </c>
      <c r="F342" s="30">
        <v>200000</v>
      </c>
      <c r="G342" s="28" t="s">
        <v>505</v>
      </c>
      <c r="H342" s="28" t="s">
        <v>506</v>
      </c>
      <c r="I342" s="164" t="s">
        <v>507</v>
      </c>
      <c r="J342" s="165"/>
    </row>
    <row r="343" spans="1:10" s="54" customFormat="1" ht="15" x14ac:dyDescent="0.25">
      <c r="A343" s="28">
        <v>42141501</v>
      </c>
      <c r="B343" s="28" t="s">
        <v>525</v>
      </c>
      <c r="C343" s="29">
        <v>3</v>
      </c>
      <c r="D343" s="29" t="s">
        <v>208</v>
      </c>
      <c r="E343" s="29" t="s">
        <v>209</v>
      </c>
      <c r="F343" s="30">
        <v>77595.14</v>
      </c>
      <c r="G343" s="28" t="s">
        <v>505</v>
      </c>
      <c r="H343" s="28" t="s">
        <v>506</v>
      </c>
      <c r="I343" s="164" t="s">
        <v>507</v>
      </c>
      <c r="J343" s="165"/>
    </row>
    <row r="344" spans="1:10" s="54" customFormat="1" ht="15" x14ac:dyDescent="0.25">
      <c r="A344" s="28">
        <v>42295112</v>
      </c>
      <c r="B344" s="28" t="s">
        <v>526</v>
      </c>
      <c r="C344" s="29">
        <v>3</v>
      </c>
      <c r="D344" s="29" t="s">
        <v>208</v>
      </c>
      <c r="E344" s="29" t="s">
        <v>209</v>
      </c>
      <c r="F344" s="30">
        <v>624125.25</v>
      </c>
      <c r="G344" s="28" t="s">
        <v>505</v>
      </c>
      <c r="H344" s="28" t="s">
        <v>506</v>
      </c>
      <c r="I344" s="164" t="s">
        <v>507</v>
      </c>
      <c r="J344" s="165"/>
    </row>
    <row r="345" spans="1:10" s="54" customFormat="1" ht="15" x14ac:dyDescent="0.25">
      <c r="A345" s="28">
        <v>42191805</v>
      </c>
      <c r="B345" s="28" t="s">
        <v>527</v>
      </c>
      <c r="C345" s="29">
        <v>3</v>
      </c>
      <c r="D345" s="29" t="s">
        <v>208</v>
      </c>
      <c r="E345" s="29" t="s">
        <v>209</v>
      </c>
      <c r="F345" s="30">
        <v>506047.5</v>
      </c>
      <c r="G345" s="28" t="s">
        <v>505</v>
      </c>
      <c r="H345" s="28" t="s">
        <v>506</v>
      </c>
      <c r="I345" s="164" t="s">
        <v>507</v>
      </c>
      <c r="J345" s="165"/>
    </row>
    <row r="346" spans="1:10" s="54" customFormat="1" ht="15" x14ac:dyDescent="0.25">
      <c r="A346" s="28">
        <v>42182009</v>
      </c>
      <c r="B346" s="28" t="s">
        <v>528</v>
      </c>
      <c r="C346" s="29">
        <v>3</v>
      </c>
      <c r="D346" s="29" t="s">
        <v>208</v>
      </c>
      <c r="E346" s="29" t="s">
        <v>209</v>
      </c>
      <c r="F346" s="30">
        <v>202419</v>
      </c>
      <c r="G346" s="28" t="s">
        <v>505</v>
      </c>
      <c r="H346" s="28" t="s">
        <v>506</v>
      </c>
      <c r="I346" s="164" t="s">
        <v>507</v>
      </c>
      <c r="J346" s="165"/>
    </row>
    <row r="347" spans="1:10" s="54" customFormat="1" ht="15" x14ac:dyDescent="0.25">
      <c r="A347" s="28">
        <v>51191602</v>
      </c>
      <c r="B347" s="28" t="s">
        <v>529</v>
      </c>
      <c r="C347" s="29">
        <v>3</v>
      </c>
      <c r="D347" s="29" t="s">
        <v>208</v>
      </c>
      <c r="E347" s="29" t="s">
        <v>209</v>
      </c>
      <c r="F347" s="30">
        <v>129543.4</v>
      </c>
      <c r="G347" s="28" t="s">
        <v>505</v>
      </c>
      <c r="H347" s="28" t="s">
        <v>506</v>
      </c>
      <c r="I347" s="164" t="s">
        <v>507</v>
      </c>
      <c r="J347" s="165"/>
    </row>
    <row r="348" spans="1:10" s="54" customFormat="1" ht="15" x14ac:dyDescent="0.25">
      <c r="A348" s="28">
        <v>51102710</v>
      </c>
      <c r="B348" s="28" t="s">
        <v>530</v>
      </c>
      <c r="C348" s="29">
        <v>3</v>
      </c>
      <c r="D348" s="29" t="s">
        <v>208</v>
      </c>
      <c r="E348" s="29" t="s">
        <v>209</v>
      </c>
      <c r="F348" s="30">
        <v>421706.25</v>
      </c>
      <c r="G348" s="28" t="s">
        <v>505</v>
      </c>
      <c r="H348" s="28" t="s">
        <v>506</v>
      </c>
      <c r="I348" s="164" t="s">
        <v>507</v>
      </c>
      <c r="J348" s="165"/>
    </row>
    <row r="349" spans="1:10" s="54" customFormat="1" ht="15" x14ac:dyDescent="0.25">
      <c r="A349" s="28">
        <v>41104102</v>
      </c>
      <c r="B349" s="28" t="s">
        <v>531</v>
      </c>
      <c r="C349" s="29">
        <v>3</v>
      </c>
      <c r="D349" s="29" t="s">
        <v>208</v>
      </c>
      <c r="E349" s="29" t="s">
        <v>209</v>
      </c>
      <c r="F349" s="30">
        <v>227724.34999999998</v>
      </c>
      <c r="G349" s="28" t="s">
        <v>505</v>
      </c>
      <c r="H349" s="28" t="s">
        <v>506</v>
      </c>
      <c r="I349" s="164" t="s">
        <v>507</v>
      </c>
      <c r="J349" s="165"/>
    </row>
    <row r="350" spans="1:10" s="54" customFormat="1" ht="15" x14ac:dyDescent="0.25">
      <c r="A350" s="28">
        <v>41115830</v>
      </c>
      <c r="B350" s="28" t="s">
        <v>532</v>
      </c>
      <c r="C350" s="29">
        <v>3</v>
      </c>
      <c r="D350" s="29" t="s">
        <v>208</v>
      </c>
      <c r="E350" s="29" t="s">
        <v>209</v>
      </c>
      <c r="F350" s="30">
        <v>200000</v>
      </c>
      <c r="G350" s="28" t="s">
        <v>505</v>
      </c>
      <c r="H350" s="28" t="s">
        <v>506</v>
      </c>
      <c r="I350" s="164" t="s">
        <v>507</v>
      </c>
      <c r="J350" s="165"/>
    </row>
    <row r="351" spans="1:10" s="54" customFormat="1" ht="15" x14ac:dyDescent="0.25">
      <c r="A351" s="28">
        <v>51241210</v>
      </c>
      <c r="B351" s="28" t="s">
        <v>533</v>
      </c>
      <c r="C351" s="29">
        <v>3</v>
      </c>
      <c r="D351" s="29" t="s">
        <v>208</v>
      </c>
      <c r="E351" s="29" t="s">
        <v>209</v>
      </c>
      <c r="F351" s="30">
        <v>200000</v>
      </c>
      <c r="G351" s="28" t="s">
        <v>505</v>
      </c>
      <c r="H351" s="28" t="s">
        <v>506</v>
      </c>
      <c r="I351" s="164" t="s">
        <v>507</v>
      </c>
      <c r="J351" s="165"/>
    </row>
    <row r="352" spans="1:10" s="54" customFormat="1" ht="15" x14ac:dyDescent="0.25">
      <c r="A352" s="28">
        <v>51142117</v>
      </c>
      <c r="B352" s="28" t="s">
        <v>534</v>
      </c>
      <c r="C352" s="29">
        <v>3</v>
      </c>
      <c r="D352" s="29" t="s">
        <v>208</v>
      </c>
      <c r="E352" s="29" t="s">
        <v>209</v>
      </c>
      <c r="F352" s="30">
        <v>455448.69999999995</v>
      </c>
      <c r="G352" s="28" t="s">
        <v>505</v>
      </c>
      <c r="H352" s="28" t="s">
        <v>506</v>
      </c>
      <c r="I352" s="164" t="s">
        <v>507</v>
      </c>
      <c r="J352" s="165"/>
    </row>
    <row r="353" spans="1:10" s="54" customFormat="1" ht="15" x14ac:dyDescent="0.25">
      <c r="A353" s="28">
        <v>512411216</v>
      </c>
      <c r="B353" s="28" t="s">
        <v>535</v>
      </c>
      <c r="C353" s="29">
        <v>3</v>
      </c>
      <c r="D353" s="29" t="s">
        <v>208</v>
      </c>
      <c r="E353" s="29" t="s">
        <v>209</v>
      </c>
      <c r="F353" s="30">
        <v>101209.5</v>
      </c>
      <c r="G353" s="28" t="s">
        <v>505</v>
      </c>
      <c r="H353" s="28" t="s">
        <v>506</v>
      </c>
      <c r="I353" s="164" t="s">
        <v>507</v>
      </c>
      <c r="J353" s="165"/>
    </row>
    <row r="354" spans="1:10" s="54" customFormat="1" ht="15" x14ac:dyDescent="0.25">
      <c r="A354" s="28">
        <v>42181501</v>
      </c>
      <c r="B354" s="28" t="s">
        <v>536</v>
      </c>
      <c r="C354" s="29">
        <v>3</v>
      </c>
      <c r="D354" s="29" t="s">
        <v>208</v>
      </c>
      <c r="E354" s="29" t="s">
        <v>209</v>
      </c>
      <c r="F354" s="30">
        <v>26989.199999999997</v>
      </c>
      <c r="G354" s="28" t="s">
        <v>505</v>
      </c>
      <c r="H354" s="28" t="s">
        <v>506</v>
      </c>
      <c r="I354" s="164" t="s">
        <v>507</v>
      </c>
      <c r="J354" s="165"/>
    </row>
    <row r="355" spans="1:10" s="54" customFormat="1" ht="15" x14ac:dyDescent="0.25">
      <c r="A355" s="28">
        <v>51191906</v>
      </c>
      <c r="B355" s="28" t="s">
        <v>537</v>
      </c>
      <c r="C355" s="29">
        <v>3</v>
      </c>
      <c r="D355" s="29" t="s">
        <v>208</v>
      </c>
      <c r="E355" s="29" t="s">
        <v>209</v>
      </c>
      <c r="F355" s="30">
        <v>400000</v>
      </c>
      <c r="G355" s="28" t="s">
        <v>505</v>
      </c>
      <c r="H355" s="28" t="s">
        <v>506</v>
      </c>
      <c r="I355" s="164" t="s">
        <v>507</v>
      </c>
      <c r="J355" s="165"/>
    </row>
    <row r="356" spans="1:10" s="54" customFormat="1" ht="15" x14ac:dyDescent="0.25">
      <c r="A356" s="28">
        <v>51101533</v>
      </c>
      <c r="B356" s="28" t="s">
        <v>538</v>
      </c>
      <c r="C356" s="29">
        <v>3</v>
      </c>
      <c r="D356" s="29" t="s">
        <v>208</v>
      </c>
      <c r="E356" s="29" t="s">
        <v>209</v>
      </c>
      <c r="F356" s="30">
        <v>499304.95999999996</v>
      </c>
      <c r="G356" s="28" t="s">
        <v>505</v>
      </c>
      <c r="H356" s="28" t="s">
        <v>506</v>
      </c>
      <c r="I356" s="164" t="s">
        <v>507</v>
      </c>
      <c r="J356" s="165"/>
    </row>
    <row r="357" spans="1:10" s="54" customFormat="1" ht="15" x14ac:dyDescent="0.25">
      <c r="A357" s="28">
        <v>42294200</v>
      </c>
      <c r="B357" s="28" t="s">
        <v>539</v>
      </c>
      <c r="C357" s="29">
        <v>3</v>
      </c>
      <c r="D357" s="29" t="s">
        <v>208</v>
      </c>
      <c r="E357" s="29" t="s">
        <v>209</v>
      </c>
      <c r="F357" s="30">
        <v>337365</v>
      </c>
      <c r="G357" s="28" t="s">
        <v>505</v>
      </c>
      <c r="H357" s="28" t="s">
        <v>506</v>
      </c>
      <c r="I357" s="164" t="s">
        <v>507</v>
      </c>
      <c r="J357" s="165"/>
    </row>
    <row r="358" spans="1:10" s="54" customFormat="1" ht="15" x14ac:dyDescent="0.25">
      <c r="A358" s="28">
        <v>42131606</v>
      </c>
      <c r="B358" s="28" t="s">
        <v>540</v>
      </c>
      <c r="C358" s="29">
        <v>3</v>
      </c>
      <c r="D358" s="29" t="s">
        <v>208</v>
      </c>
      <c r="E358" s="29" t="s">
        <v>209</v>
      </c>
      <c r="F358" s="30">
        <v>964863.89999999991</v>
      </c>
      <c r="G358" s="28" t="s">
        <v>505</v>
      </c>
      <c r="H358" s="28" t="s">
        <v>506</v>
      </c>
      <c r="I358" s="164" t="s">
        <v>507</v>
      </c>
      <c r="J358" s="165"/>
    </row>
    <row r="359" spans="1:10" s="54" customFormat="1" ht="15" x14ac:dyDescent="0.25">
      <c r="A359" s="28">
        <v>42131606</v>
      </c>
      <c r="B359" s="28" t="s">
        <v>540</v>
      </c>
      <c r="C359" s="29">
        <v>3</v>
      </c>
      <c r="D359" s="29" t="s">
        <v>208</v>
      </c>
      <c r="E359" s="29" t="s">
        <v>209</v>
      </c>
      <c r="F359" s="30">
        <v>400000</v>
      </c>
      <c r="G359" s="28" t="s">
        <v>505</v>
      </c>
      <c r="H359" s="28" t="s">
        <v>506</v>
      </c>
      <c r="I359" s="164" t="s">
        <v>507</v>
      </c>
      <c r="J359" s="165"/>
    </row>
    <row r="360" spans="1:10" s="54" customFormat="1" ht="15" x14ac:dyDescent="0.25">
      <c r="A360" s="28">
        <v>42132200</v>
      </c>
      <c r="B360" s="28" t="s">
        <v>541</v>
      </c>
      <c r="C360" s="29">
        <v>3</v>
      </c>
      <c r="D360" s="29" t="s">
        <v>208</v>
      </c>
      <c r="E360" s="29" t="s">
        <v>209</v>
      </c>
      <c r="F360" s="30">
        <v>400000</v>
      </c>
      <c r="G360" s="28" t="s">
        <v>505</v>
      </c>
      <c r="H360" s="28" t="s">
        <v>506</v>
      </c>
      <c r="I360" s="164" t="s">
        <v>507</v>
      </c>
      <c r="J360" s="165"/>
    </row>
    <row r="361" spans="1:10" s="54" customFormat="1" ht="15" x14ac:dyDescent="0.25">
      <c r="A361" s="28">
        <v>42132200</v>
      </c>
      <c r="B361" s="28" t="s">
        <v>541</v>
      </c>
      <c r="C361" s="29">
        <v>3</v>
      </c>
      <c r="D361" s="29" t="s">
        <v>208</v>
      </c>
      <c r="E361" s="29" t="s">
        <v>209</v>
      </c>
      <c r="F361" s="30">
        <v>400000</v>
      </c>
      <c r="G361" s="28" t="s">
        <v>505</v>
      </c>
      <c r="H361" s="28" t="s">
        <v>506</v>
      </c>
      <c r="I361" s="164" t="s">
        <v>507</v>
      </c>
      <c r="J361" s="165"/>
    </row>
    <row r="362" spans="1:10" s="54" customFormat="1" ht="15" x14ac:dyDescent="0.25">
      <c r="A362" s="28">
        <v>5313615</v>
      </c>
      <c r="B362" s="28" t="s">
        <v>542</v>
      </c>
      <c r="C362" s="29">
        <v>3</v>
      </c>
      <c r="D362" s="29" t="s">
        <v>208</v>
      </c>
      <c r="E362" s="29" t="s">
        <v>209</v>
      </c>
      <c r="F362" s="30">
        <v>269892</v>
      </c>
      <c r="G362" s="28" t="s">
        <v>505</v>
      </c>
      <c r="H362" s="28" t="s">
        <v>506</v>
      </c>
      <c r="I362" s="164" t="s">
        <v>507</v>
      </c>
      <c r="J362" s="165"/>
    </row>
    <row r="363" spans="1:10" s="54" customFormat="1" ht="15" x14ac:dyDescent="0.25">
      <c r="A363" s="28">
        <v>42201714</v>
      </c>
      <c r="B363" s="28" t="s">
        <v>543</v>
      </c>
      <c r="C363" s="29">
        <v>3</v>
      </c>
      <c r="D363" s="29" t="s">
        <v>208</v>
      </c>
      <c r="E363" s="29" t="s">
        <v>209</v>
      </c>
      <c r="F363" s="30">
        <v>480000</v>
      </c>
      <c r="G363" s="28" t="s">
        <v>505</v>
      </c>
      <c r="H363" s="28" t="s">
        <v>506</v>
      </c>
      <c r="I363" s="164" t="s">
        <v>507</v>
      </c>
      <c r="J363" s="165"/>
    </row>
    <row r="364" spans="1:10" s="54" customFormat="1" ht="15" x14ac:dyDescent="0.25">
      <c r="A364" s="28">
        <v>42182103</v>
      </c>
      <c r="B364" s="28" t="s">
        <v>544</v>
      </c>
      <c r="C364" s="29">
        <v>3</v>
      </c>
      <c r="D364" s="29" t="s">
        <v>208</v>
      </c>
      <c r="E364" s="29" t="s">
        <v>209</v>
      </c>
      <c r="F364" s="30">
        <v>400000</v>
      </c>
      <c r="G364" s="28" t="s">
        <v>505</v>
      </c>
      <c r="H364" s="28" t="s">
        <v>506</v>
      </c>
      <c r="I364" s="164" t="s">
        <v>507</v>
      </c>
      <c r="J364" s="165"/>
    </row>
    <row r="365" spans="1:10" s="54" customFormat="1" ht="15" x14ac:dyDescent="0.25">
      <c r="A365" s="28">
        <v>24112602</v>
      </c>
      <c r="B365" s="28" t="s">
        <v>545</v>
      </c>
      <c r="C365" s="29">
        <v>3</v>
      </c>
      <c r="D365" s="29" t="s">
        <v>208</v>
      </c>
      <c r="E365" s="29" t="s">
        <v>209</v>
      </c>
      <c r="F365" s="30">
        <v>131572.35</v>
      </c>
      <c r="G365" s="28" t="s">
        <v>505</v>
      </c>
      <c r="H365" s="28" t="s">
        <v>506</v>
      </c>
      <c r="I365" s="164" t="s">
        <v>507</v>
      </c>
      <c r="J365" s="165"/>
    </row>
    <row r="366" spans="1:10" s="54" customFormat="1" ht="15" x14ac:dyDescent="0.25">
      <c r="A366" s="28">
        <v>51102713</v>
      </c>
      <c r="B366" s="28" t="s">
        <v>546</v>
      </c>
      <c r="C366" s="29">
        <v>3</v>
      </c>
      <c r="D366" s="29" t="s">
        <v>208</v>
      </c>
      <c r="E366" s="29" t="s">
        <v>209</v>
      </c>
      <c r="F366" s="30">
        <v>151820.19999999998</v>
      </c>
      <c r="G366" s="28" t="s">
        <v>505</v>
      </c>
      <c r="H366" s="28" t="s">
        <v>506</v>
      </c>
      <c r="I366" s="164" t="s">
        <v>507</v>
      </c>
      <c r="J366" s="165"/>
    </row>
    <row r="367" spans="1:10" s="54" customFormat="1" ht="15" x14ac:dyDescent="0.25">
      <c r="A367" s="28">
        <v>51102713</v>
      </c>
      <c r="B367" s="28" t="s">
        <v>546</v>
      </c>
      <c r="C367" s="29">
        <v>3</v>
      </c>
      <c r="D367" s="29" t="s">
        <v>208</v>
      </c>
      <c r="E367" s="29" t="s">
        <v>209</v>
      </c>
      <c r="F367" s="30">
        <v>15182.019999999999</v>
      </c>
      <c r="G367" s="28" t="s">
        <v>505</v>
      </c>
      <c r="H367" s="28" t="s">
        <v>506</v>
      </c>
      <c r="I367" s="164" t="s">
        <v>507</v>
      </c>
      <c r="J367" s="165"/>
    </row>
    <row r="368" spans="1:10" s="54" customFormat="1" ht="15" x14ac:dyDescent="0.25">
      <c r="A368" s="28">
        <v>42192201</v>
      </c>
      <c r="B368" s="28" t="s">
        <v>547</v>
      </c>
      <c r="C368" s="29">
        <v>3</v>
      </c>
      <c r="D368" s="29" t="s">
        <v>208</v>
      </c>
      <c r="E368" s="29" t="s">
        <v>209</v>
      </c>
      <c r="F368" s="30">
        <v>200000</v>
      </c>
      <c r="G368" s="28" t="s">
        <v>505</v>
      </c>
      <c r="H368" s="28" t="s">
        <v>506</v>
      </c>
      <c r="I368" s="164" t="s">
        <v>507</v>
      </c>
      <c r="J368" s="165"/>
    </row>
    <row r="369" spans="1:10" s="54" customFormat="1" ht="15" x14ac:dyDescent="0.25">
      <c r="A369" s="28">
        <v>42142500</v>
      </c>
      <c r="B369" s="28" t="s">
        <v>548</v>
      </c>
      <c r="C369" s="29">
        <v>3</v>
      </c>
      <c r="D369" s="29" t="s">
        <v>208</v>
      </c>
      <c r="E369" s="29" t="s">
        <v>209</v>
      </c>
      <c r="F369" s="30">
        <v>50604.75</v>
      </c>
      <c r="G369" s="28" t="s">
        <v>505</v>
      </c>
      <c r="H369" s="28" t="s">
        <v>506</v>
      </c>
      <c r="I369" s="164" t="s">
        <v>507</v>
      </c>
      <c r="J369" s="165"/>
    </row>
    <row r="370" spans="1:10" s="54" customFormat="1" ht="15" x14ac:dyDescent="0.25">
      <c r="A370" s="28">
        <v>42191700</v>
      </c>
      <c r="B370" s="28" t="s">
        <v>549</v>
      </c>
      <c r="C370" s="29">
        <v>3</v>
      </c>
      <c r="D370" s="29" t="s">
        <v>208</v>
      </c>
      <c r="E370" s="29" t="s">
        <v>209</v>
      </c>
      <c r="F370" s="30">
        <v>337365</v>
      </c>
      <c r="G370" s="28" t="s">
        <v>505</v>
      </c>
      <c r="H370" s="28" t="s">
        <v>506</v>
      </c>
      <c r="I370" s="164" t="s">
        <v>507</v>
      </c>
      <c r="J370" s="165"/>
    </row>
    <row r="371" spans="1:10" s="54" customFormat="1" ht="15" x14ac:dyDescent="0.25">
      <c r="A371" s="28">
        <v>42131607</v>
      </c>
      <c r="B371" s="28" t="s">
        <v>550</v>
      </c>
      <c r="C371" s="29">
        <v>3</v>
      </c>
      <c r="D371" s="29" t="s">
        <v>208</v>
      </c>
      <c r="E371" s="29" t="s">
        <v>209</v>
      </c>
      <c r="F371" s="30">
        <v>200000</v>
      </c>
      <c r="G371" s="28" t="s">
        <v>505</v>
      </c>
      <c r="H371" s="28" t="s">
        <v>506</v>
      </c>
      <c r="I371" s="164" t="s">
        <v>507</v>
      </c>
      <c r="J371" s="165"/>
    </row>
    <row r="372" spans="1:10" s="54" customFormat="1" ht="15" x14ac:dyDescent="0.25">
      <c r="A372" s="28">
        <v>51241120</v>
      </c>
      <c r="B372" s="28" t="s">
        <v>551</v>
      </c>
      <c r="C372" s="29">
        <v>3</v>
      </c>
      <c r="D372" s="29" t="s">
        <v>208</v>
      </c>
      <c r="E372" s="29" t="s">
        <v>209</v>
      </c>
      <c r="F372" s="30">
        <v>101209.5</v>
      </c>
      <c r="G372" s="28" t="s">
        <v>505</v>
      </c>
      <c r="H372" s="28" t="s">
        <v>506</v>
      </c>
      <c r="I372" s="164" t="s">
        <v>507</v>
      </c>
      <c r="J372" s="165"/>
    </row>
    <row r="373" spans="1:10" s="54" customFormat="1" ht="15" x14ac:dyDescent="0.25">
      <c r="A373" s="28">
        <v>42141504</v>
      </c>
      <c r="B373" s="28" t="s">
        <v>552</v>
      </c>
      <c r="C373" s="29">
        <v>3</v>
      </c>
      <c r="D373" s="29" t="s">
        <v>208</v>
      </c>
      <c r="E373" s="29" t="s">
        <v>209</v>
      </c>
      <c r="F373" s="30">
        <v>7589.82</v>
      </c>
      <c r="G373" s="28" t="s">
        <v>505</v>
      </c>
      <c r="H373" s="28" t="s">
        <v>506</v>
      </c>
      <c r="I373" s="164" t="s">
        <v>507</v>
      </c>
      <c r="J373" s="165"/>
    </row>
    <row r="374" spans="1:10" s="54" customFormat="1" ht="15" x14ac:dyDescent="0.25">
      <c r="A374" s="28">
        <v>42295116</v>
      </c>
      <c r="B374" s="28" t="s">
        <v>553</v>
      </c>
      <c r="C374" s="29">
        <v>3</v>
      </c>
      <c r="D374" s="29" t="s">
        <v>208</v>
      </c>
      <c r="E374" s="29" t="s">
        <v>209</v>
      </c>
      <c r="F374" s="30">
        <v>286760.25</v>
      </c>
      <c r="G374" s="28" t="s">
        <v>505</v>
      </c>
      <c r="H374" s="28" t="s">
        <v>506</v>
      </c>
      <c r="I374" s="164" t="s">
        <v>507</v>
      </c>
      <c r="J374" s="165"/>
    </row>
    <row r="375" spans="1:10" s="54" customFormat="1" ht="15" x14ac:dyDescent="0.25">
      <c r="A375" s="28">
        <v>42172105</v>
      </c>
      <c r="B375" s="28" t="s">
        <v>554</v>
      </c>
      <c r="C375" s="29">
        <v>3</v>
      </c>
      <c r="D375" s="29" t="s">
        <v>208</v>
      </c>
      <c r="E375" s="29" t="s">
        <v>209</v>
      </c>
      <c r="F375" s="30">
        <v>100000</v>
      </c>
      <c r="G375" s="28" t="s">
        <v>505</v>
      </c>
      <c r="H375" s="28" t="s">
        <v>506</v>
      </c>
      <c r="I375" s="164" t="s">
        <v>507</v>
      </c>
      <c r="J375" s="165"/>
    </row>
    <row r="376" spans="1:10" s="54" customFormat="1" ht="15" x14ac:dyDescent="0.25">
      <c r="A376" s="28">
        <v>41110000</v>
      </c>
      <c r="B376" s="28" t="s">
        <v>555</v>
      </c>
      <c r="C376" s="29">
        <v>3</v>
      </c>
      <c r="D376" s="29" t="s">
        <v>208</v>
      </c>
      <c r="E376" s="29" t="s">
        <v>209</v>
      </c>
      <c r="F376" s="30">
        <v>269892</v>
      </c>
      <c r="G376" s="28" t="s">
        <v>505</v>
      </c>
      <c r="H376" s="28" t="s">
        <v>506</v>
      </c>
      <c r="I376" s="164" t="s">
        <v>507</v>
      </c>
      <c r="J376" s="165"/>
    </row>
    <row r="377" spans="1:10" s="54" customFormat="1" ht="15" x14ac:dyDescent="0.25">
      <c r="A377" s="28">
        <v>27111801</v>
      </c>
      <c r="B377" s="28" t="s">
        <v>556</v>
      </c>
      <c r="C377" s="29">
        <v>3</v>
      </c>
      <c r="D377" s="29" t="s">
        <v>208</v>
      </c>
      <c r="E377" s="29" t="s">
        <v>209</v>
      </c>
      <c r="F377" s="30">
        <v>200000</v>
      </c>
      <c r="G377" s="28" t="s">
        <v>505</v>
      </c>
      <c r="H377" s="28" t="s">
        <v>506</v>
      </c>
      <c r="I377" s="164" t="s">
        <v>507</v>
      </c>
      <c r="J377" s="165"/>
    </row>
    <row r="378" spans="1:10" s="54" customFormat="1" ht="15" x14ac:dyDescent="0.25">
      <c r="A378" s="28">
        <v>42191902</v>
      </c>
      <c r="B378" s="28" t="s">
        <v>557</v>
      </c>
      <c r="C378" s="29">
        <v>3</v>
      </c>
      <c r="D378" s="29" t="s">
        <v>208</v>
      </c>
      <c r="E378" s="29" t="s">
        <v>209</v>
      </c>
      <c r="F378" s="30">
        <v>400000</v>
      </c>
      <c r="G378" s="28" t="s">
        <v>505</v>
      </c>
      <c r="H378" s="28" t="s">
        <v>506</v>
      </c>
      <c r="I378" s="164" t="s">
        <v>507</v>
      </c>
      <c r="J378" s="165"/>
    </row>
    <row r="379" spans="1:10" s="54" customFormat="1" ht="15" x14ac:dyDescent="0.25">
      <c r="A379" s="28">
        <v>42182302</v>
      </c>
      <c r="B379" s="28" t="s">
        <v>558</v>
      </c>
      <c r="C379" s="29">
        <v>3</v>
      </c>
      <c r="D379" s="29" t="s">
        <v>208</v>
      </c>
      <c r="E379" s="29" t="s">
        <v>209</v>
      </c>
      <c r="F379" s="30">
        <v>75907.72</v>
      </c>
      <c r="G379" s="28" t="s">
        <v>505</v>
      </c>
      <c r="H379" s="28" t="s">
        <v>506</v>
      </c>
      <c r="I379" s="164" t="s">
        <v>507</v>
      </c>
      <c r="J379" s="165"/>
    </row>
    <row r="380" spans="1:10" s="54" customFormat="1" ht="15" x14ac:dyDescent="0.25">
      <c r="A380" s="28">
        <v>42182103</v>
      </c>
      <c r="B380" s="28" t="s">
        <v>559</v>
      </c>
      <c r="C380" s="29">
        <v>3</v>
      </c>
      <c r="D380" s="29" t="s">
        <v>208</v>
      </c>
      <c r="E380" s="29" t="s">
        <v>209</v>
      </c>
      <c r="F380" s="30">
        <v>100000</v>
      </c>
      <c r="G380" s="28" t="s">
        <v>505</v>
      </c>
      <c r="H380" s="28" t="s">
        <v>506</v>
      </c>
      <c r="I380" s="164" t="s">
        <v>507</v>
      </c>
      <c r="J380" s="165"/>
    </row>
    <row r="381" spans="1:10" s="54" customFormat="1" ht="15" x14ac:dyDescent="0.25">
      <c r="A381" s="28">
        <v>42182604</v>
      </c>
      <c r="B381" s="28" t="s">
        <v>560</v>
      </c>
      <c r="C381" s="29">
        <v>3</v>
      </c>
      <c r="D381" s="29" t="s">
        <v>208</v>
      </c>
      <c r="E381" s="29" t="s">
        <v>209</v>
      </c>
      <c r="F381" s="30">
        <v>67473</v>
      </c>
      <c r="G381" s="28" t="s">
        <v>505</v>
      </c>
      <c r="H381" s="28" t="s">
        <v>506</v>
      </c>
      <c r="I381" s="164" t="s">
        <v>507</v>
      </c>
      <c r="J381" s="165"/>
    </row>
    <row r="382" spans="1:10" s="54" customFormat="1" ht="15" x14ac:dyDescent="0.25">
      <c r="A382" s="28">
        <v>44121618</v>
      </c>
      <c r="B382" s="28" t="s">
        <v>561</v>
      </c>
      <c r="C382" s="29">
        <v>3</v>
      </c>
      <c r="D382" s="29" t="s">
        <v>208</v>
      </c>
      <c r="E382" s="29" t="s">
        <v>209</v>
      </c>
      <c r="F382" s="30">
        <v>67473</v>
      </c>
      <c r="G382" s="28" t="s">
        <v>505</v>
      </c>
      <c r="H382" s="28" t="s">
        <v>506</v>
      </c>
      <c r="I382" s="164" t="s">
        <v>507</v>
      </c>
      <c r="J382" s="165"/>
    </row>
    <row r="383" spans="1:10" s="54" customFormat="1" ht="15" x14ac:dyDescent="0.25">
      <c r="A383" s="28">
        <v>42272303</v>
      </c>
      <c r="B383" s="28" t="s">
        <v>562</v>
      </c>
      <c r="C383" s="29">
        <v>3</v>
      </c>
      <c r="D383" s="29" t="s">
        <v>208</v>
      </c>
      <c r="E383" s="29" t="s">
        <v>209</v>
      </c>
      <c r="F383" s="30">
        <v>350859.6</v>
      </c>
      <c r="G383" s="28" t="s">
        <v>505</v>
      </c>
      <c r="H383" s="28" t="s">
        <v>506</v>
      </c>
      <c r="I383" s="164" t="s">
        <v>507</v>
      </c>
      <c r="J383" s="165"/>
    </row>
    <row r="384" spans="1:10" s="54" customFormat="1" ht="15" x14ac:dyDescent="0.25">
      <c r="A384" s="28">
        <v>26111700</v>
      </c>
      <c r="B384" s="28" t="s">
        <v>563</v>
      </c>
      <c r="C384" s="29">
        <v>3</v>
      </c>
      <c r="D384" s="29" t="s">
        <v>208</v>
      </c>
      <c r="E384" s="29" t="s">
        <v>209</v>
      </c>
      <c r="F384" s="30">
        <v>200000</v>
      </c>
      <c r="G384" s="28" t="s">
        <v>505</v>
      </c>
      <c r="H384" s="28" t="s">
        <v>506</v>
      </c>
      <c r="I384" s="164" t="s">
        <v>507</v>
      </c>
      <c r="J384" s="165"/>
    </row>
    <row r="385" spans="1:10" s="54" customFormat="1" ht="15" x14ac:dyDescent="0.25">
      <c r="A385" s="28">
        <v>42132102</v>
      </c>
      <c r="B385" s="28" t="s">
        <v>564</v>
      </c>
      <c r="C385" s="29">
        <v>3</v>
      </c>
      <c r="D385" s="29" t="s">
        <v>208</v>
      </c>
      <c r="E385" s="29" t="s">
        <v>209</v>
      </c>
      <c r="F385" s="30">
        <v>910897.39999999991</v>
      </c>
      <c r="G385" s="28" t="s">
        <v>505</v>
      </c>
      <c r="H385" s="28" t="s">
        <v>506</v>
      </c>
      <c r="I385" s="164" t="s">
        <v>507</v>
      </c>
      <c r="J385" s="165"/>
    </row>
    <row r="386" spans="1:10" s="54" customFormat="1" ht="15" x14ac:dyDescent="0.25">
      <c r="A386" s="28">
        <v>42311500</v>
      </c>
      <c r="B386" s="28" t="s">
        <v>565</v>
      </c>
      <c r="C386" s="29">
        <v>3</v>
      </c>
      <c r="D386" s="29" t="s">
        <v>208</v>
      </c>
      <c r="E386" s="29" t="s">
        <v>209</v>
      </c>
      <c r="F386" s="30">
        <v>200000</v>
      </c>
      <c r="G386" s="28" t="s">
        <v>505</v>
      </c>
      <c r="H386" s="28" t="s">
        <v>506</v>
      </c>
      <c r="I386" s="164" t="s">
        <v>507</v>
      </c>
      <c r="J386" s="165"/>
    </row>
    <row r="387" spans="1:10" s="54" customFormat="1" ht="15" x14ac:dyDescent="0.25">
      <c r="A387" s="28">
        <v>42182007</v>
      </c>
      <c r="B387" s="28" t="s">
        <v>566</v>
      </c>
      <c r="C387" s="29">
        <v>3</v>
      </c>
      <c r="D387" s="29" t="s">
        <v>208</v>
      </c>
      <c r="E387" s="29" t="s">
        <v>209</v>
      </c>
      <c r="F387" s="30">
        <v>151814.25</v>
      </c>
      <c r="G387" s="28" t="s">
        <v>505</v>
      </c>
      <c r="H387" s="28" t="s">
        <v>506</v>
      </c>
      <c r="I387" s="164" t="s">
        <v>507</v>
      </c>
      <c r="J387" s="165"/>
    </row>
    <row r="388" spans="1:10" s="54" customFormat="1" ht="15" x14ac:dyDescent="0.25">
      <c r="A388" s="28">
        <v>42182007</v>
      </c>
      <c r="B388" s="28" t="s">
        <v>567</v>
      </c>
      <c r="C388" s="29">
        <v>3</v>
      </c>
      <c r="D388" s="29" t="s">
        <v>208</v>
      </c>
      <c r="E388" s="29" t="s">
        <v>209</v>
      </c>
      <c r="F388" s="30">
        <v>147596.88999999998</v>
      </c>
      <c r="G388" s="28" t="s">
        <v>505</v>
      </c>
      <c r="H388" s="28" t="s">
        <v>506</v>
      </c>
      <c r="I388" s="164" t="s">
        <v>507</v>
      </c>
      <c r="J388" s="165"/>
    </row>
    <row r="389" spans="1:10" s="54" customFormat="1" ht="15" x14ac:dyDescent="0.25">
      <c r="A389" s="28">
        <v>85101600</v>
      </c>
      <c r="B389" s="28" t="s">
        <v>568</v>
      </c>
      <c r="C389" s="29" t="s">
        <v>127</v>
      </c>
      <c r="D389" s="29" t="s">
        <v>569</v>
      </c>
      <c r="E389" s="29" t="s">
        <v>220</v>
      </c>
      <c r="F389" s="30">
        <v>98000000</v>
      </c>
      <c r="G389" s="28" t="s">
        <v>505</v>
      </c>
      <c r="H389" s="28" t="s">
        <v>506</v>
      </c>
      <c r="I389" s="164" t="s">
        <v>507</v>
      </c>
      <c r="J389" s="165"/>
    </row>
    <row r="390" spans="1:10" s="54" customFormat="1" ht="15" x14ac:dyDescent="0.25">
      <c r="A390" s="28">
        <v>85121500</v>
      </c>
      <c r="B390" s="28" t="s">
        <v>570</v>
      </c>
      <c r="C390" s="29" t="s">
        <v>127</v>
      </c>
      <c r="D390" s="29" t="s">
        <v>569</v>
      </c>
      <c r="E390" s="29" t="s">
        <v>220</v>
      </c>
      <c r="F390" s="30">
        <v>130000000</v>
      </c>
      <c r="G390" s="28" t="s">
        <v>505</v>
      </c>
      <c r="H390" s="28" t="s">
        <v>506</v>
      </c>
      <c r="I390" s="164" t="s">
        <v>507</v>
      </c>
      <c r="J390" s="165"/>
    </row>
    <row r="391" spans="1:10" s="54" customFormat="1" ht="15" x14ac:dyDescent="0.25">
      <c r="A391" s="28">
        <v>85121600</v>
      </c>
      <c r="B391" s="28" t="s">
        <v>571</v>
      </c>
      <c r="C391" s="29" t="s">
        <v>127</v>
      </c>
      <c r="D391" s="29" t="s">
        <v>569</v>
      </c>
      <c r="E391" s="29" t="s">
        <v>220</v>
      </c>
      <c r="F391" s="30">
        <v>91000000</v>
      </c>
      <c r="G391" s="28" t="s">
        <v>505</v>
      </c>
      <c r="H391" s="28" t="s">
        <v>506</v>
      </c>
      <c r="I391" s="164" t="s">
        <v>507</v>
      </c>
      <c r="J391" s="165"/>
    </row>
    <row r="392" spans="1:10" s="54" customFormat="1" ht="15" x14ac:dyDescent="0.25">
      <c r="A392" s="28">
        <v>85161502</v>
      </c>
      <c r="B392" s="28" t="s">
        <v>572</v>
      </c>
      <c r="C392" s="29" t="s">
        <v>127</v>
      </c>
      <c r="D392" s="29" t="s">
        <v>569</v>
      </c>
      <c r="E392" s="29" t="s">
        <v>220</v>
      </c>
      <c r="F392" s="30">
        <v>1000000</v>
      </c>
      <c r="G392" s="28" t="s">
        <v>505</v>
      </c>
      <c r="H392" s="28" t="s">
        <v>506</v>
      </c>
      <c r="I392" s="164" t="s">
        <v>507</v>
      </c>
      <c r="J392" s="165"/>
    </row>
    <row r="393" spans="1:10" s="54" customFormat="1" ht="15" x14ac:dyDescent="0.25">
      <c r="A393" s="28">
        <v>85101700</v>
      </c>
      <c r="B393" s="28" t="s">
        <v>573</v>
      </c>
      <c r="C393" s="29" t="s">
        <v>127</v>
      </c>
      <c r="D393" s="29" t="s">
        <v>569</v>
      </c>
      <c r="E393" s="29" t="s">
        <v>220</v>
      </c>
      <c r="F393" s="30">
        <v>30000000</v>
      </c>
      <c r="G393" s="28" t="s">
        <v>505</v>
      </c>
      <c r="H393" s="28" t="s">
        <v>506</v>
      </c>
      <c r="I393" s="164" t="s">
        <v>507</v>
      </c>
      <c r="J393" s="165"/>
    </row>
    <row r="394" spans="1:10" s="54" customFormat="1" ht="15" x14ac:dyDescent="0.25">
      <c r="A394" s="28">
        <v>92101902</v>
      </c>
      <c r="B394" s="28" t="s">
        <v>574</v>
      </c>
      <c r="C394" s="29">
        <v>2</v>
      </c>
      <c r="D394" s="29" t="s">
        <v>149</v>
      </c>
      <c r="E394" s="29" t="s">
        <v>220</v>
      </c>
      <c r="F394" s="30">
        <v>16500000</v>
      </c>
      <c r="G394" s="28" t="s">
        <v>505</v>
      </c>
      <c r="H394" s="28" t="s">
        <v>506</v>
      </c>
      <c r="I394" s="164" t="s">
        <v>507</v>
      </c>
      <c r="J394" s="165"/>
    </row>
    <row r="395" spans="1:10" s="54" customFormat="1" ht="15" x14ac:dyDescent="0.25">
      <c r="A395" s="28" t="s">
        <v>225</v>
      </c>
      <c r="B395" s="28" t="s">
        <v>226</v>
      </c>
      <c r="C395" s="29" t="s">
        <v>130</v>
      </c>
      <c r="D395" s="29" t="s">
        <v>149</v>
      </c>
      <c r="E395" s="29" t="s">
        <v>220</v>
      </c>
      <c r="F395" s="30">
        <v>10000000</v>
      </c>
      <c r="G395" s="28" t="s">
        <v>575</v>
      </c>
      <c r="H395" s="28" t="s">
        <v>576</v>
      </c>
      <c r="I395" s="164" t="s">
        <v>577</v>
      </c>
      <c r="J395" s="165"/>
    </row>
    <row r="396" spans="1:10" s="54" customFormat="1" ht="15" x14ac:dyDescent="0.25">
      <c r="A396" s="28" t="s">
        <v>230</v>
      </c>
      <c r="B396" s="28" t="s">
        <v>231</v>
      </c>
      <c r="C396" s="29" t="s">
        <v>130</v>
      </c>
      <c r="D396" s="29" t="s">
        <v>149</v>
      </c>
      <c r="E396" s="29" t="s">
        <v>220</v>
      </c>
      <c r="F396" s="30">
        <v>3000000</v>
      </c>
      <c r="G396" s="28" t="s">
        <v>575</v>
      </c>
      <c r="H396" s="28" t="s">
        <v>576</v>
      </c>
      <c r="I396" s="164" t="s">
        <v>577</v>
      </c>
      <c r="J396" s="165"/>
    </row>
    <row r="397" spans="1:10" s="54" customFormat="1" ht="15" x14ac:dyDescent="0.25">
      <c r="A397" s="28">
        <v>86132000</v>
      </c>
      <c r="B397" s="28" t="s">
        <v>578</v>
      </c>
      <c r="C397" s="29" t="s">
        <v>130</v>
      </c>
      <c r="D397" s="29" t="s">
        <v>149</v>
      </c>
      <c r="E397" s="29" t="s">
        <v>220</v>
      </c>
      <c r="F397" s="30">
        <v>25000000</v>
      </c>
      <c r="G397" s="28" t="s">
        <v>575</v>
      </c>
      <c r="H397" s="28" t="s">
        <v>576</v>
      </c>
      <c r="I397" s="164" t="s">
        <v>577</v>
      </c>
      <c r="J397" s="165"/>
    </row>
    <row r="398" spans="1:10" s="54" customFormat="1" ht="15" x14ac:dyDescent="0.25">
      <c r="A398" s="28">
        <v>86132000</v>
      </c>
      <c r="B398" s="28" t="s">
        <v>579</v>
      </c>
      <c r="C398" s="29" t="s">
        <v>130</v>
      </c>
      <c r="D398" s="29" t="s">
        <v>149</v>
      </c>
      <c r="E398" s="29" t="s">
        <v>220</v>
      </c>
      <c r="F398" s="30">
        <v>25000000</v>
      </c>
      <c r="G398" s="28" t="s">
        <v>575</v>
      </c>
      <c r="H398" s="28" t="s">
        <v>576</v>
      </c>
      <c r="I398" s="164" t="s">
        <v>577</v>
      </c>
      <c r="J398" s="165"/>
    </row>
    <row r="399" spans="1:10" s="54" customFormat="1" ht="15" x14ac:dyDescent="0.25">
      <c r="A399" s="28" t="s">
        <v>251</v>
      </c>
      <c r="B399" s="28" t="s">
        <v>508</v>
      </c>
      <c r="C399" s="29" t="s">
        <v>130</v>
      </c>
      <c r="D399" s="29" t="s">
        <v>208</v>
      </c>
      <c r="E399" s="29" t="s">
        <v>209</v>
      </c>
      <c r="F399" s="30">
        <v>2000000</v>
      </c>
      <c r="G399" s="28" t="s">
        <v>575</v>
      </c>
      <c r="H399" s="28" t="s">
        <v>576</v>
      </c>
      <c r="I399" s="164" t="s">
        <v>577</v>
      </c>
      <c r="J399" s="165"/>
    </row>
    <row r="400" spans="1:10" s="54" customFormat="1" ht="15" x14ac:dyDescent="0.25">
      <c r="A400" s="28">
        <v>43232400</v>
      </c>
      <c r="B400" s="28" t="s">
        <v>580</v>
      </c>
      <c r="C400" s="29" t="s">
        <v>130</v>
      </c>
      <c r="D400" s="29" t="s">
        <v>149</v>
      </c>
      <c r="E400" s="29" t="s">
        <v>220</v>
      </c>
      <c r="F400" s="30">
        <v>30000000</v>
      </c>
      <c r="G400" s="28" t="s">
        <v>575</v>
      </c>
      <c r="H400" s="28" t="s">
        <v>576</v>
      </c>
      <c r="I400" s="164" t="s">
        <v>577</v>
      </c>
      <c r="J400" s="165"/>
    </row>
    <row r="401" spans="1:10" s="54" customFormat="1" ht="15" x14ac:dyDescent="0.25">
      <c r="A401" s="28">
        <v>86132000</v>
      </c>
      <c r="B401" s="28" t="s">
        <v>581</v>
      </c>
      <c r="C401" s="29" t="s">
        <v>130</v>
      </c>
      <c r="D401" s="29" t="s">
        <v>149</v>
      </c>
      <c r="E401" s="29" t="s">
        <v>220</v>
      </c>
      <c r="F401" s="30">
        <v>10000000</v>
      </c>
      <c r="G401" s="28" t="s">
        <v>575</v>
      </c>
      <c r="H401" s="28" t="s">
        <v>576</v>
      </c>
      <c r="I401" s="164" t="s">
        <v>577</v>
      </c>
      <c r="J401" s="165"/>
    </row>
    <row r="402" spans="1:10" s="54" customFormat="1" ht="15" x14ac:dyDescent="0.25">
      <c r="A402" s="28" t="s">
        <v>251</v>
      </c>
      <c r="B402" s="28" t="s">
        <v>508</v>
      </c>
      <c r="C402" s="29" t="s">
        <v>130</v>
      </c>
      <c r="D402" s="29" t="s">
        <v>208</v>
      </c>
      <c r="E402" s="29" t="s">
        <v>209</v>
      </c>
      <c r="F402" s="30">
        <v>200000</v>
      </c>
      <c r="G402" s="28" t="s">
        <v>575</v>
      </c>
      <c r="H402" s="28" t="s">
        <v>576</v>
      </c>
      <c r="I402" s="164" t="s">
        <v>577</v>
      </c>
      <c r="J402" s="165"/>
    </row>
    <row r="403" spans="1:10" s="54" customFormat="1" ht="15" x14ac:dyDescent="0.25">
      <c r="A403" s="28" t="s">
        <v>230</v>
      </c>
      <c r="B403" s="28" t="s">
        <v>231</v>
      </c>
      <c r="C403" s="29" t="s">
        <v>130</v>
      </c>
      <c r="D403" s="29" t="s">
        <v>149</v>
      </c>
      <c r="E403" s="29" t="s">
        <v>220</v>
      </c>
      <c r="F403" s="30">
        <v>5000000</v>
      </c>
      <c r="G403" s="28" t="s">
        <v>575</v>
      </c>
      <c r="H403" s="28" t="s">
        <v>576</v>
      </c>
      <c r="I403" s="164" t="s">
        <v>577</v>
      </c>
      <c r="J403" s="165"/>
    </row>
    <row r="404" spans="1:10" s="54" customFormat="1" ht="15" x14ac:dyDescent="0.25">
      <c r="A404" s="28">
        <v>90101600</v>
      </c>
      <c r="B404" s="28" t="s">
        <v>582</v>
      </c>
      <c r="C404" s="29" t="s">
        <v>130</v>
      </c>
      <c r="D404" s="29" t="s">
        <v>208</v>
      </c>
      <c r="E404" s="29" t="s">
        <v>209</v>
      </c>
      <c r="F404" s="30">
        <v>2000000</v>
      </c>
      <c r="G404" s="28" t="s">
        <v>575</v>
      </c>
      <c r="H404" s="28" t="s">
        <v>576</v>
      </c>
      <c r="I404" s="164" t="s">
        <v>577</v>
      </c>
      <c r="J404" s="165"/>
    </row>
    <row r="405" spans="1:10" s="54" customFormat="1" ht="15" x14ac:dyDescent="0.25">
      <c r="A405" s="28" t="s">
        <v>225</v>
      </c>
      <c r="B405" s="28" t="s">
        <v>226</v>
      </c>
      <c r="C405" s="29" t="s">
        <v>130</v>
      </c>
      <c r="D405" s="29" t="s">
        <v>149</v>
      </c>
      <c r="E405" s="29" t="s">
        <v>220</v>
      </c>
      <c r="F405" s="30">
        <v>2000000</v>
      </c>
      <c r="G405" s="28" t="s">
        <v>575</v>
      </c>
      <c r="H405" s="28" t="s">
        <v>576</v>
      </c>
      <c r="I405" s="164" t="s">
        <v>577</v>
      </c>
      <c r="J405" s="165"/>
    </row>
    <row r="406" spans="1:10" s="54" customFormat="1" ht="15" x14ac:dyDescent="0.25">
      <c r="A406" s="28">
        <v>43232400</v>
      </c>
      <c r="B406" s="28" t="s">
        <v>583</v>
      </c>
      <c r="C406" s="29" t="s">
        <v>130</v>
      </c>
      <c r="D406" s="29" t="s">
        <v>149</v>
      </c>
      <c r="E406" s="29" t="s">
        <v>220</v>
      </c>
      <c r="F406" s="30">
        <v>20000000</v>
      </c>
      <c r="G406" s="28" t="s">
        <v>575</v>
      </c>
      <c r="H406" s="28" t="s">
        <v>576</v>
      </c>
      <c r="I406" s="164" t="s">
        <v>577</v>
      </c>
      <c r="J406" s="165"/>
    </row>
    <row r="407" spans="1:10" s="54" customFormat="1" ht="15" x14ac:dyDescent="0.25">
      <c r="A407" s="28">
        <v>90111500</v>
      </c>
      <c r="B407" s="28" t="s">
        <v>231</v>
      </c>
      <c r="C407" s="29">
        <v>2</v>
      </c>
      <c r="D407" s="29" t="s">
        <v>149</v>
      </c>
      <c r="E407" s="29" t="s">
        <v>220</v>
      </c>
      <c r="F407" s="30">
        <v>5000000</v>
      </c>
      <c r="G407" s="28" t="s">
        <v>575</v>
      </c>
      <c r="H407" s="28" t="s">
        <v>576</v>
      </c>
      <c r="I407" s="164" t="s">
        <v>577</v>
      </c>
      <c r="J407" s="165"/>
    </row>
    <row r="408" spans="1:10" s="54" customFormat="1" ht="15" x14ac:dyDescent="0.25">
      <c r="A408" s="28" t="s">
        <v>225</v>
      </c>
      <c r="B408" s="28" t="s">
        <v>226</v>
      </c>
      <c r="C408" s="29" t="s">
        <v>130</v>
      </c>
      <c r="D408" s="29" t="s">
        <v>149</v>
      </c>
      <c r="E408" s="29" t="s">
        <v>220</v>
      </c>
      <c r="F408" s="30">
        <v>5000000</v>
      </c>
      <c r="G408" s="28" t="s">
        <v>575</v>
      </c>
      <c r="H408" s="28" t="s">
        <v>576</v>
      </c>
      <c r="I408" s="164" t="s">
        <v>577</v>
      </c>
      <c r="J408" s="165"/>
    </row>
    <row r="409" spans="1:10" s="54" customFormat="1" ht="15" x14ac:dyDescent="0.25">
      <c r="A409" s="28" t="s">
        <v>230</v>
      </c>
      <c r="B409" s="28" t="s">
        <v>231</v>
      </c>
      <c r="C409" s="29" t="s">
        <v>130</v>
      </c>
      <c r="D409" s="29" t="s">
        <v>149</v>
      </c>
      <c r="E409" s="29" t="s">
        <v>220</v>
      </c>
      <c r="F409" s="30">
        <v>2500000</v>
      </c>
      <c r="G409" s="28" t="s">
        <v>575</v>
      </c>
      <c r="H409" s="28" t="s">
        <v>576</v>
      </c>
      <c r="I409" s="164" t="s">
        <v>577</v>
      </c>
      <c r="J409" s="165"/>
    </row>
    <row r="410" spans="1:10" s="54" customFormat="1" ht="15" x14ac:dyDescent="0.25">
      <c r="A410" s="28" t="s">
        <v>584</v>
      </c>
      <c r="B410" s="28" t="s">
        <v>582</v>
      </c>
      <c r="C410" s="29" t="s">
        <v>130</v>
      </c>
      <c r="D410" s="29" t="s">
        <v>208</v>
      </c>
      <c r="E410" s="29" t="s">
        <v>209</v>
      </c>
      <c r="F410" s="30">
        <v>5000000</v>
      </c>
      <c r="G410" s="28" t="s">
        <v>575</v>
      </c>
      <c r="H410" s="28" t="s">
        <v>576</v>
      </c>
      <c r="I410" s="164" t="s">
        <v>577</v>
      </c>
      <c r="J410" s="165"/>
    </row>
    <row r="411" spans="1:10" s="54" customFormat="1" ht="15" x14ac:dyDescent="0.25">
      <c r="A411" s="28" t="s">
        <v>225</v>
      </c>
      <c r="B411" s="28" t="s">
        <v>226</v>
      </c>
      <c r="C411" s="29" t="s">
        <v>130</v>
      </c>
      <c r="D411" s="29" t="s">
        <v>149</v>
      </c>
      <c r="E411" s="29" t="s">
        <v>220</v>
      </c>
      <c r="F411" s="30">
        <v>15000000</v>
      </c>
      <c r="G411" s="28" t="s">
        <v>575</v>
      </c>
      <c r="H411" s="28" t="s">
        <v>576</v>
      </c>
      <c r="I411" s="164" t="s">
        <v>577</v>
      </c>
      <c r="J411" s="165"/>
    </row>
    <row r="412" spans="1:10" s="54" customFormat="1" ht="15" x14ac:dyDescent="0.25">
      <c r="A412" s="28">
        <v>44111500</v>
      </c>
      <c r="B412" s="28" t="s">
        <v>585</v>
      </c>
      <c r="C412" s="29" t="s">
        <v>130</v>
      </c>
      <c r="D412" s="29" t="s">
        <v>208</v>
      </c>
      <c r="E412" s="29" t="s">
        <v>209</v>
      </c>
      <c r="F412" s="30">
        <v>7500000</v>
      </c>
      <c r="G412" s="28" t="s">
        <v>575</v>
      </c>
      <c r="H412" s="28" t="s">
        <v>576</v>
      </c>
      <c r="I412" s="164" t="s">
        <v>577</v>
      </c>
      <c r="J412" s="165"/>
    </row>
    <row r="413" spans="1:10" s="54" customFormat="1" ht="15" x14ac:dyDescent="0.25">
      <c r="A413" s="28">
        <v>86132000</v>
      </c>
      <c r="B413" s="28" t="s">
        <v>586</v>
      </c>
      <c r="C413" s="29" t="s">
        <v>130</v>
      </c>
      <c r="D413" s="29" t="s">
        <v>149</v>
      </c>
      <c r="E413" s="29" t="s">
        <v>220</v>
      </c>
      <c r="F413" s="30">
        <v>15000000</v>
      </c>
      <c r="G413" s="28" t="s">
        <v>575</v>
      </c>
      <c r="H413" s="28" t="s">
        <v>576</v>
      </c>
      <c r="I413" s="164" t="s">
        <v>577</v>
      </c>
      <c r="J413" s="165"/>
    </row>
    <row r="414" spans="1:10" s="54" customFormat="1" ht="15" x14ac:dyDescent="0.25">
      <c r="A414" s="28">
        <v>86132000</v>
      </c>
      <c r="B414" s="28" t="s">
        <v>586</v>
      </c>
      <c r="C414" s="29" t="s">
        <v>130</v>
      </c>
      <c r="D414" s="29" t="s">
        <v>149</v>
      </c>
      <c r="E414" s="29" t="s">
        <v>220</v>
      </c>
      <c r="F414" s="30">
        <v>15000000</v>
      </c>
      <c r="G414" s="28" t="s">
        <v>575</v>
      </c>
      <c r="H414" s="28" t="s">
        <v>576</v>
      </c>
      <c r="I414" s="164" t="s">
        <v>577</v>
      </c>
      <c r="J414" s="165"/>
    </row>
    <row r="415" spans="1:10" s="54" customFormat="1" ht="15" x14ac:dyDescent="0.25">
      <c r="A415" s="28" t="s">
        <v>225</v>
      </c>
      <c r="B415" s="28" t="s">
        <v>226</v>
      </c>
      <c r="C415" s="29" t="s">
        <v>130</v>
      </c>
      <c r="D415" s="29" t="s">
        <v>149</v>
      </c>
      <c r="E415" s="29" t="s">
        <v>220</v>
      </c>
      <c r="F415" s="30">
        <v>55000000</v>
      </c>
      <c r="G415" s="28" t="s">
        <v>575</v>
      </c>
      <c r="H415" s="28" t="s">
        <v>576</v>
      </c>
      <c r="I415" s="164" t="s">
        <v>577</v>
      </c>
      <c r="J415" s="165"/>
    </row>
    <row r="416" spans="1:10" s="54" customFormat="1" ht="15" x14ac:dyDescent="0.25">
      <c r="A416" s="28">
        <v>43231500</v>
      </c>
      <c r="B416" s="28" t="s">
        <v>587</v>
      </c>
      <c r="C416" s="29" t="s">
        <v>130</v>
      </c>
      <c r="D416" s="29" t="s">
        <v>149</v>
      </c>
      <c r="E416" s="29" t="s">
        <v>220</v>
      </c>
      <c r="F416" s="30">
        <v>20000000</v>
      </c>
      <c r="G416" s="28" t="s">
        <v>575</v>
      </c>
      <c r="H416" s="28" t="s">
        <v>576</v>
      </c>
      <c r="I416" s="164" t="s">
        <v>577</v>
      </c>
      <c r="J416" s="165"/>
    </row>
    <row r="417" spans="1:10" s="54" customFormat="1" ht="15" x14ac:dyDescent="0.25">
      <c r="A417" s="28">
        <v>86132000</v>
      </c>
      <c r="B417" s="28" t="s">
        <v>586</v>
      </c>
      <c r="C417" s="29" t="s">
        <v>130</v>
      </c>
      <c r="D417" s="29" t="s">
        <v>149</v>
      </c>
      <c r="E417" s="29" t="s">
        <v>220</v>
      </c>
      <c r="F417" s="30">
        <v>15000000</v>
      </c>
      <c r="G417" s="28" t="s">
        <v>575</v>
      </c>
      <c r="H417" s="28" t="s">
        <v>576</v>
      </c>
      <c r="I417" s="164" t="s">
        <v>577</v>
      </c>
      <c r="J417" s="165"/>
    </row>
    <row r="418" spans="1:10" s="54" customFormat="1" ht="15" x14ac:dyDescent="0.25">
      <c r="A418" s="28" t="s">
        <v>225</v>
      </c>
      <c r="B418" s="28" t="s">
        <v>226</v>
      </c>
      <c r="C418" s="29" t="s">
        <v>130</v>
      </c>
      <c r="D418" s="29" t="s">
        <v>149</v>
      </c>
      <c r="E418" s="29" t="s">
        <v>220</v>
      </c>
      <c r="F418" s="30">
        <v>55000000</v>
      </c>
      <c r="G418" s="28" t="s">
        <v>575</v>
      </c>
      <c r="H418" s="28" t="s">
        <v>576</v>
      </c>
      <c r="I418" s="164" t="s">
        <v>577</v>
      </c>
      <c r="J418" s="165"/>
    </row>
    <row r="419" spans="1:10" s="54" customFormat="1" ht="15" x14ac:dyDescent="0.25">
      <c r="A419" s="28">
        <v>43231500</v>
      </c>
      <c r="B419" s="28" t="s">
        <v>587</v>
      </c>
      <c r="C419" s="29" t="s">
        <v>130</v>
      </c>
      <c r="D419" s="29" t="s">
        <v>149</v>
      </c>
      <c r="E419" s="29" t="s">
        <v>220</v>
      </c>
      <c r="F419" s="30">
        <v>20000000</v>
      </c>
      <c r="G419" s="28" t="s">
        <v>575</v>
      </c>
      <c r="H419" s="28" t="s">
        <v>576</v>
      </c>
      <c r="I419" s="164" t="s">
        <v>577</v>
      </c>
      <c r="J419" s="165"/>
    </row>
    <row r="420" spans="1:10" s="54" customFormat="1" ht="15" x14ac:dyDescent="0.25">
      <c r="A420" s="28">
        <v>86132000</v>
      </c>
      <c r="B420" s="28" t="s">
        <v>588</v>
      </c>
      <c r="C420" s="29" t="s">
        <v>130</v>
      </c>
      <c r="D420" s="29" t="s">
        <v>149</v>
      </c>
      <c r="E420" s="29" t="s">
        <v>220</v>
      </c>
      <c r="F420" s="30">
        <v>2000000</v>
      </c>
      <c r="G420" s="28" t="s">
        <v>575</v>
      </c>
      <c r="H420" s="28" t="s">
        <v>576</v>
      </c>
      <c r="I420" s="164" t="s">
        <v>577</v>
      </c>
      <c r="J420" s="165"/>
    </row>
    <row r="421" spans="1:10" s="54" customFormat="1" ht="15" x14ac:dyDescent="0.25">
      <c r="A421" s="28" t="s">
        <v>225</v>
      </c>
      <c r="B421" s="28" t="s">
        <v>226</v>
      </c>
      <c r="C421" s="29" t="s">
        <v>130</v>
      </c>
      <c r="D421" s="29" t="s">
        <v>149</v>
      </c>
      <c r="E421" s="29" t="s">
        <v>220</v>
      </c>
      <c r="F421" s="30">
        <v>70000000</v>
      </c>
      <c r="G421" s="28" t="s">
        <v>575</v>
      </c>
      <c r="H421" s="28" t="s">
        <v>576</v>
      </c>
      <c r="I421" s="164" t="s">
        <v>577</v>
      </c>
      <c r="J421" s="165"/>
    </row>
    <row r="422" spans="1:10" s="54" customFormat="1" ht="15" x14ac:dyDescent="0.25">
      <c r="A422" s="28">
        <v>43231500</v>
      </c>
      <c r="B422" s="28" t="s">
        <v>587</v>
      </c>
      <c r="C422" s="29" t="s">
        <v>130</v>
      </c>
      <c r="D422" s="29" t="s">
        <v>149</v>
      </c>
      <c r="E422" s="29" t="s">
        <v>220</v>
      </c>
      <c r="F422" s="30">
        <v>58000000</v>
      </c>
      <c r="G422" s="28" t="s">
        <v>575</v>
      </c>
      <c r="H422" s="28" t="s">
        <v>576</v>
      </c>
      <c r="I422" s="164" t="s">
        <v>577</v>
      </c>
      <c r="J422" s="165"/>
    </row>
    <row r="423" spans="1:10" s="54" customFormat="1" ht="15" x14ac:dyDescent="0.25">
      <c r="A423" s="28" t="s">
        <v>230</v>
      </c>
      <c r="B423" s="28" t="s">
        <v>231</v>
      </c>
      <c r="C423" s="29" t="s">
        <v>130</v>
      </c>
      <c r="D423" s="29" t="s">
        <v>149</v>
      </c>
      <c r="E423" s="29" t="s">
        <v>220</v>
      </c>
      <c r="F423" s="30">
        <v>50000000</v>
      </c>
      <c r="G423" s="28" t="s">
        <v>575</v>
      </c>
      <c r="H423" s="28" t="s">
        <v>576</v>
      </c>
      <c r="I423" s="164" t="s">
        <v>577</v>
      </c>
      <c r="J423" s="165"/>
    </row>
    <row r="424" spans="1:10" s="54" customFormat="1" ht="15" x14ac:dyDescent="0.25">
      <c r="A424" s="28" t="s">
        <v>589</v>
      </c>
      <c r="B424" s="28" t="s">
        <v>590</v>
      </c>
      <c r="C424" s="29" t="s">
        <v>130</v>
      </c>
      <c r="D424" s="29" t="s">
        <v>208</v>
      </c>
      <c r="E424" s="29" t="s">
        <v>209</v>
      </c>
      <c r="F424" s="30">
        <v>33400000</v>
      </c>
      <c r="G424" s="28" t="s">
        <v>575</v>
      </c>
      <c r="H424" s="28" t="s">
        <v>576</v>
      </c>
      <c r="I424" s="164" t="s">
        <v>577</v>
      </c>
      <c r="J424" s="165"/>
    </row>
    <row r="425" spans="1:10" s="54" customFormat="1" ht="15" x14ac:dyDescent="0.25">
      <c r="A425" s="28">
        <v>43212200</v>
      </c>
      <c r="B425" s="28" t="s">
        <v>591</v>
      </c>
      <c r="C425" s="29" t="s">
        <v>130</v>
      </c>
      <c r="D425" s="29" t="s">
        <v>208</v>
      </c>
      <c r="E425" s="29" t="s">
        <v>209</v>
      </c>
      <c r="F425" s="30">
        <v>10000000</v>
      </c>
      <c r="G425" s="28" t="s">
        <v>575</v>
      </c>
      <c r="H425" s="28" t="s">
        <v>576</v>
      </c>
      <c r="I425" s="164" t="s">
        <v>577</v>
      </c>
      <c r="J425" s="165"/>
    </row>
    <row r="426" spans="1:10" s="54" customFormat="1" ht="15" x14ac:dyDescent="0.25">
      <c r="A426" s="28" t="s">
        <v>225</v>
      </c>
      <c r="B426" s="28" t="s">
        <v>226</v>
      </c>
      <c r="C426" s="29" t="s">
        <v>130</v>
      </c>
      <c r="D426" s="29" t="s">
        <v>149</v>
      </c>
      <c r="E426" s="29" t="s">
        <v>220</v>
      </c>
      <c r="F426" s="30">
        <v>5000000</v>
      </c>
      <c r="G426" s="28" t="s">
        <v>575</v>
      </c>
      <c r="H426" s="28" t="s">
        <v>576</v>
      </c>
      <c r="I426" s="164" t="s">
        <v>577</v>
      </c>
      <c r="J426" s="165"/>
    </row>
    <row r="427" spans="1:10" s="54" customFormat="1" ht="15" x14ac:dyDescent="0.25">
      <c r="A427" s="28" t="s">
        <v>230</v>
      </c>
      <c r="B427" s="28" t="s">
        <v>231</v>
      </c>
      <c r="C427" s="29" t="s">
        <v>130</v>
      </c>
      <c r="D427" s="29" t="s">
        <v>149</v>
      </c>
      <c r="E427" s="29" t="s">
        <v>220</v>
      </c>
      <c r="F427" s="30">
        <v>2000000</v>
      </c>
      <c r="G427" s="28" t="s">
        <v>575</v>
      </c>
      <c r="H427" s="28" t="s">
        <v>576</v>
      </c>
      <c r="I427" s="164" t="s">
        <v>577</v>
      </c>
      <c r="J427" s="165"/>
    </row>
    <row r="428" spans="1:10" s="54" customFormat="1" ht="15" x14ac:dyDescent="0.25">
      <c r="A428" s="28" t="s">
        <v>592</v>
      </c>
      <c r="B428" s="28" t="s">
        <v>593</v>
      </c>
      <c r="C428" s="29" t="s">
        <v>130</v>
      </c>
      <c r="D428" s="29" t="s">
        <v>149</v>
      </c>
      <c r="E428" s="29" t="s">
        <v>220</v>
      </c>
      <c r="F428" s="30">
        <v>200000000</v>
      </c>
      <c r="G428" s="28" t="s">
        <v>575</v>
      </c>
      <c r="H428" s="28" t="s">
        <v>576</v>
      </c>
      <c r="I428" s="164" t="s">
        <v>577</v>
      </c>
      <c r="J428" s="165"/>
    </row>
    <row r="429" spans="1:10" s="54" customFormat="1" ht="15" x14ac:dyDescent="0.25">
      <c r="A429" s="28">
        <v>86132000</v>
      </c>
      <c r="B429" s="28" t="s">
        <v>594</v>
      </c>
      <c r="C429" s="29" t="s">
        <v>130</v>
      </c>
      <c r="D429" s="29" t="s">
        <v>149</v>
      </c>
      <c r="E429" s="29" t="s">
        <v>220</v>
      </c>
      <c r="F429" s="30">
        <v>12000000</v>
      </c>
      <c r="G429" s="28" t="s">
        <v>575</v>
      </c>
      <c r="H429" s="28" t="s">
        <v>576</v>
      </c>
      <c r="I429" s="164" t="s">
        <v>577</v>
      </c>
      <c r="J429" s="165"/>
    </row>
    <row r="430" spans="1:10" s="54" customFormat="1" ht="15" x14ac:dyDescent="0.25">
      <c r="A430" s="28">
        <v>86132000</v>
      </c>
      <c r="B430" s="28" t="s">
        <v>594</v>
      </c>
      <c r="C430" s="29" t="s">
        <v>130</v>
      </c>
      <c r="D430" s="29" t="s">
        <v>149</v>
      </c>
      <c r="E430" s="29" t="s">
        <v>220</v>
      </c>
      <c r="F430" s="30">
        <v>56000000</v>
      </c>
      <c r="G430" s="28" t="s">
        <v>575</v>
      </c>
      <c r="H430" s="28" t="s">
        <v>576</v>
      </c>
      <c r="I430" s="164" t="s">
        <v>577</v>
      </c>
      <c r="J430" s="165"/>
    </row>
    <row r="431" spans="1:10" s="54" customFormat="1" ht="15" x14ac:dyDescent="0.25">
      <c r="A431" s="28" t="s">
        <v>225</v>
      </c>
      <c r="B431" s="28" t="s">
        <v>226</v>
      </c>
      <c r="C431" s="29" t="s">
        <v>130</v>
      </c>
      <c r="D431" s="29" t="s">
        <v>149</v>
      </c>
      <c r="E431" s="29" t="s">
        <v>220</v>
      </c>
      <c r="F431" s="30">
        <v>12000000</v>
      </c>
      <c r="G431" s="28" t="s">
        <v>575</v>
      </c>
      <c r="H431" s="28" t="s">
        <v>576</v>
      </c>
      <c r="I431" s="164" t="s">
        <v>577</v>
      </c>
      <c r="J431" s="165"/>
    </row>
    <row r="432" spans="1:10" s="54" customFormat="1" ht="15" x14ac:dyDescent="0.25">
      <c r="A432" s="28" t="s">
        <v>595</v>
      </c>
      <c r="B432" s="28" t="s">
        <v>231</v>
      </c>
      <c r="C432" s="29" t="s">
        <v>130</v>
      </c>
      <c r="D432" s="29" t="s">
        <v>149</v>
      </c>
      <c r="E432" s="29" t="s">
        <v>220</v>
      </c>
      <c r="F432" s="30">
        <v>8000000</v>
      </c>
      <c r="G432" s="28" t="s">
        <v>575</v>
      </c>
      <c r="H432" s="28" t="s">
        <v>576</v>
      </c>
      <c r="I432" s="164" t="s">
        <v>577</v>
      </c>
      <c r="J432" s="165"/>
    </row>
    <row r="433" spans="1:10" s="54" customFormat="1" ht="15" x14ac:dyDescent="0.25">
      <c r="A433" s="28">
        <v>44121600</v>
      </c>
      <c r="B433" s="28" t="s">
        <v>596</v>
      </c>
      <c r="C433" s="29" t="s">
        <v>130</v>
      </c>
      <c r="D433" s="29" t="s">
        <v>208</v>
      </c>
      <c r="E433" s="29" t="s">
        <v>209</v>
      </c>
      <c r="F433" s="30">
        <v>1714286</v>
      </c>
      <c r="G433" s="28" t="s">
        <v>575</v>
      </c>
      <c r="H433" s="28" t="s">
        <v>576</v>
      </c>
      <c r="I433" s="164" t="s">
        <v>577</v>
      </c>
      <c r="J433" s="165"/>
    </row>
    <row r="434" spans="1:10" s="54" customFormat="1" ht="15" x14ac:dyDescent="0.25">
      <c r="A434" s="28">
        <v>82101500</v>
      </c>
      <c r="B434" s="28" t="s">
        <v>597</v>
      </c>
      <c r="C434" s="29">
        <v>2</v>
      </c>
      <c r="D434" s="29" t="s">
        <v>208</v>
      </c>
      <c r="E434" s="29" t="s">
        <v>209</v>
      </c>
      <c r="F434" s="30">
        <v>1714286</v>
      </c>
      <c r="G434" s="28" t="s">
        <v>575</v>
      </c>
      <c r="H434" s="28" t="s">
        <v>576</v>
      </c>
      <c r="I434" s="164" t="s">
        <v>577</v>
      </c>
      <c r="J434" s="165"/>
    </row>
    <row r="435" spans="1:10" s="54" customFormat="1" ht="15" x14ac:dyDescent="0.25">
      <c r="A435" s="28">
        <v>82101800</v>
      </c>
      <c r="B435" s="28" t="s">
        <v>598</v>
      </c>
      <c r="C435" s="29" t="s">
        <v>130</v>
      </c>
      <c r="D435" s="29" t="s">
        <v>208</v>
      </c>
      <c r="E435" s="29" t="s">
        <v>209</v>
      </c>
      <c r="F435" s="30">
        <v>1142857</v>
      </c>
      <c r="G435" s="28" t="s">
        <v>575</v>
      </c>
      <c r="H435" s="28" t="s">
        <v>576</v>
      </c>
      <c r="I435" s="164" t="s">
        <v>577</v>
      </c>
      <c r="J435" s="165"/>
    </row>
    <row r="436" spans="1:10" s="54" customFormat="1" ht="15" x14ac:dyDescent="0.25">
      <c r="A436" s="28">
        <v>8613200</v>
      </c>
      <c r="B436" s="28" t="s">
        <v>594</v>
      </c>
      <c r="C436" s="29" t="s">
        <v>130</v>
      </c>
      <c r="D436" s="29" t="s">
        <v>208</v>
      </c>
      <c r="E436" s="29" t="s">
        <v>209</v>
      </c>
      <c r="F436" s="30">
        <v>21000000</v>
      </c>
      <c r="G436" s="28" t="s">
        <v>575</v>
      </c>
      <c r="H436" s="28" t="s">
        <v>576</v>
      </c>
      <c r="I436" s="164" t="s">
        <v>577</v>
      </c>
      <c r="J436" s="165"/>
    </row>
    <row r="437" spans="1:10" s="54" customFormat="1" ht="15" x14ac:dyDescent="0.25">
      <c r="A437" s="28" t="s">
        <v>225</v>
      </c>
      <c r="B437" s="28" t="s">
        <v>226</v>
      </c>
      <c r="C437" s="29" t="s">
        <v>130</v>
      </c>
      <c r="D437" s="29" t="s">
        <v>149</v>
      </c>
      <c r="E437" s="29" t="s">
        <v>220</v>
      </c>
      <c r="F437" s="30">
        <v>21000000</v>
      </c>
      <c r="G437" s="28" t="s">
        <v>575</v>
      </c>
      <c r="H437" s="28" t="s">
        <v>576</v>
      </c>
      <c r="I437" s="164" t="s">
        <v>577</v>
      </c>
      <c r="J437" s="165"/>
    </row>
    <row r="438" spans="1:10" s="54" customFormat="1" ht="15" x14ac:dyDescent="0.25">
      <c r="A438" s="28" t="s">
        <v>595</v>
      </c>
      <c r="B438" s="28" t="s">
        <v>231</v>
      </c>
      <c r="C438" s="29" t="s">
        <v>130</v>
      </c>
      <c r="D438" s="29" t="s">
        <v>149</v>
      </c>
      <c r="E438" s="29" t="s">
        <v>220</v>
      </c>
      <c r="F438" s="30">
        <v>13000000</v>
      </c>
      <c r="G438" s="28" t="s">
        <v>575</v>
      </c>
      <c r="H438" s="28" t="s">
        <v>576</v>
      </c>
      <c r="I438" s="164" t="s">
        <v>577</v>
      </c>
      <c r="J438" s="165"/>
    </row>
    <row r="439" spans="1:10" s="54" customFormat="1" ht="15" x14ac:dyDescent="0.25">
      <c r="A439" s="28">
        <v>41121800</v>
      </c>
      <c r="B439" s="28" t="s">
        <v>599</v>
      </c>
      <c r="C439" s="29" t="s">
        <v>130</v>
      </c>
      <c r="D439" s="29" t="s">
        <v>208</v>
      </c>
      <c r="E439" s="29" t="s">
        <v>209</v>
      </c>
      <c r="F439" s="30">
        <v>22000000</v>
      </c>
      <c r="G439" s="28" t="s">
        <v>575</v>
      </c>
      <c r="H439" s="28" t="s">
        <v>576</v>
      </c>
      <c r="I439" s="164" t="s">
        <v>577</v>
      </c>
      <c r="J439" s="165"/>
    </row>
    <row r="440" spans="1:10" s="54" customFormat="1" ht="15" x14ac:dyDescent="0.25">
      <c r="A440" s="28">
        <v>86132000</v>
      </c>
      <c r="B440" s="28" t="s">
        <v>594</v>
      </c>
      <c r="C440" s="29" t="s">
        <v>130</v>
      </c>
      <c r="D440" s="29" t="s">
        <v>159</v>
      </c>
      <c r="E440" s="29" t="s">
        <v>220</v>
      </c>
      <c r="F440" s="30">
        <v>30000000</v>
      </c>
      <c r="G440" s="28" t="s">
        <v>575</v>
      </c>
      <c r="H440" s="28" t="s">
        <v>576</v>
      </c>
      <c r="I440" s="164" t="s">
        <v>577</v>
      </c>
      <c r="J440" s="165"/>
    </row>
    <row r="441" spans="1:10" s="54" customFormat="1" ht="15" x14ac:dyDescent="0.25">
      <c r="A441" s="28" t="s">
        <v>225</v>
      </c>
      <c r="B441" s="28" t="s">
        <v>226</v>
      </c>
      <c r="C441" s="29" t="s">
        <v>130</v>
      </c>
      <c r="D441" s="29" t="s">
        <v>149</v>
      </c>
      <c r="E441" s="29" t="s">
        <v>220</v>
      </c>
      <c r="F441" s="30">
        <v>6400000</v>
      </c>
      <c r="G441" s="28" t="s">
        <v>575</v>
      </c>
      <c r="H441" s="28" t="s">
        <v>576</v>
      </c>
      <c r="I441" s="164" t="s">
        <v>577</v>
      </c>
      <c r="J441" s="165"/>
    </row>
    <row r="442" spans="1:10" s="54" customFormat="1" ht="15" x14ac:dyDescent="0.25">
      <c r="A442" s="28" t="s">
        <v>595</v>
      </c>
      <c r="B442" s="28" t="s">
        <v>231</v>
      </c>
      <c r="C442" s="29" t="s">
        <v>130</v>
      </c>
      <c r="D442" s="29" t="s">
        <v>149</v>
      </c>
      <c r="E442" s="29" t="s">
        <v>220</v>
      </c>
      <c r="F442" s="30">
        <v>2000000</v>
      </c>
      <c r="G442" s="28" t="s">
        <v>575</v>
      </c>
      <c r="H442" s="28" t="s">
        <v>576</v>
      </c>
      <c r="I442" s="164" t="s">
        <v>577</v>
      </c>
      <c r="J442" s="165"/>
    </row>
    <row r="443" spans="1:10" s="54" customFormat="1" ht="15" x14ac:dyDescent="0.25">
      <c r="A443" s="28">
        <v>86132000</v>
      </c>
      <c r="B443" s="28" t="s">
        <v>594</v>
      </c>
      <c r="C443" s="29" t="s">
        <v>130</v>
      </c>
      <c r="D443" s="29" t="s">
        <v>159</v>
      </c>
      <c r="E443" s="29" t="s">
        <v>220</v>
      </c>
      <c r="F443" s="30">
        <v>88000000</v>
      </c>
      <c r="G443" s="28" t="s">
        <v>575</v>
      </c>
      <c r="H443" s="28" t="s">
        <v>576</v>
      </c>
      <c r="I443" s="164" t="s">
        <v>577</v>
      </c>
      <c r="J443" s="165"/>
    </row>
    <row r="444" spans="1:10" s="54" customFormat="1" ht="15" x14ac:dyDescent="0.25">
      <c r="A444" s="28" t="s">
        <v>225</v>
      </c>
      <c r="B444" s="28" t="s">
        <v>226</v>
      </c>
      <c r="C444" s="29" t="s">
        <v>130</v>
      </c>
      <c r="D444" s="29" t="s">
        <v>149</v>
      </c>
      <c r="E444" s="29" t="s">
        <v>220</v>
      </c>
      <c r="F444" s="30">
        <v>15000000</v>
      </c>
      <c r="G444" s="28" t="s">
        <v>575</v>
      </c>
      <c r="H444" s="28" t="s">
        <v>576</v>
      </c>
      <c r="I444" s="164" t="s">
        <v>577</v>
      </c>
      <c r="J444" s="165"/>
    </row>
    <row r="445" spans="1:10" s="54" customFormat="1" ht="15" x14ac:dyDescent="0.25">
      <c r="A445" s="28" t="s">
        <v>595</v>
      </c>
      <c r="B445" s="28" t="s">
        <v>231</v>
      </c>
      <c r="C445" s="29" t="s">
        <v>130</v>
      </c>
      <c r="D445" s="29" t="s">
        <v>149</v>
      </c>
      <c r="E445" s="29" t="s">
        <v>220</v>
      </c>
      <c r="F445" s="30">
        <v>15000000</v>
      </c>
      <c r="G445" s="28" t="s">
        <v>575</v>
      </c>
      <c r="H445" s="28" t="s">
        <v>576</v>
      </c>
      <c r="I445" s="164" t="s">
        <v>577</v>
      </c>
      <c r="J445" s="165"/>
    </row>
    <row r="446" spans="1:10" s="54" customFormat="1" ht="15" x14ac:dyDescent="0.25">
      <c r="A446" s="28">
        <v>82141505</v>
      </c>
      <c r="B446" s="28" t="s">
        <v>600</v>
      </c>
      <c r="C446" s="29" t="s">
        <v>130</v>
      </c>
      <c r="D446" s="29" t="s">
        <v>149</v>
      </c>
      <c r="E446" s="29" t="s">
        <v>220</v>
      </c>
      <c r="F446" s="30">
        <v>40000000</v>
      </c>
      <c r="G446" s="169" t="s">
        <v>601</v>
      </c>
      <c r="H446" s="169" t="s">
        <v>602</v>
      </c>
      <c r="I446" s="164" t="s">
        <v>603</v>
      </c>
      <c r="J446" s="165"/>
    </row>
    <row r="447" spans="1:10" s="54" customFormat="1" ht="15" x14ac:dyDescent="0.25">
      <c r="A447" s="28">
        <v>80141601</v>
      </c>
      <c r="B447" s="28" t="s">
        <v>604</v>
      </c>
      <c r="C447" s="29" t="s">
        <v>130</v>
      </c>
      <c r="D447" s="29" t="s">
        <v>149</v>
      </c>
      <c r="E447" s="29" t="s">
        <v>220</v>
      </c>
      <c r="F447" s="30">
        <v>40000000</v>
      </c>
      <c r="G447" s="169" t="s">
        <v>601</v>
      </c>
      <c r="H447" s="169" t="s">
        <v>602</v>
      </c>
      <c r="I447" s="164" t="s">
        <v>603</v>
      </c>
      <c r="J447" s="165"/>
    </row>
    <row r="448" spans="1:10" s="54" customFormat="1" ht="15" x14ac:dyDescent="0.25">
      <c r="A448" s="28" t="s">
        <v>605</v>
      </c>
      <c r="B448" s="28" t="s">
        <v>606</v>
      </c>
      <c r="C448" s="29" t="s">
        <v>130</v>
      </c>
      <c r="D448" s="29" t="s">
        <v>149</v>
      </c>
      <c r="E448" s="29" t="s">
        <v>220</v>
      </c>
      <c r="F448" s="30">
        <v>35000000</v>
      </c>
      <c r="G448" s="169" t="s">
        <v>601</v>
      </c>
      <c r="H448" s="169" t="s">
        <v>602</v>
      </c>
      <c r="I448" s="164" t="s">
        <v>603</v>
      </c>
      <c r="J448" s="165"/>
    </row>
    <row r="449" spans="1:10" s="54" customFormat="1" ht="15" x14ac:dyDescent="0.25">
      <c r="A449" s="28">
        <v>82101900</v>
      </c>
      <c r="B449" s="28" t="s">
        <v>607</v>
      </c>
      <c r="C449" s="29" t="s">
        <v>130</v>
      </c>
      <c r="D449" s="29" t="s">
        <v>149</v>
      </c>
      <c r="E449" s="29" t="s">
        <v>220</v>
      </c>
      <c r="F449" s="30">
        <v>30000000</v>
      </c>
      <c r="G449" s="169" t="s">
        <v>601</v>
      </c>
      <c r="H449" s="169" t="s">
        <v>602</v>
      </c>
      <c r="I449" s="164" t="s">
        <v>603</v>
      </c>
      <c r="J449" s="165"/>
    </row>
    <row r="450" spans="1:10" s="54" customFormat="1" ht="15" x14ac:dyDescent="0.25">
      <c r="A450" s="28">
        <v>49101600</v>
      </c>
      <c r="B450" s="28" t="s">
        <v>608</v>
      </c>
      <c r="C450" s="29" t="s">
        <v>130</v>
      </c>
      <c r="D450" s="29" t="s">
        <v>149</v>
      </c>
      <c r="E450" s="29" t="s">
        <v>220</v>
      </c>
      <c r="F450" s="30">
        <v>10000000</v>
      </c>
      <c r="G450" s="169" t="s">
        <v>601</v>
      </c>
      <c r="H450" s="169" t="s">
        <v>602</v>
      </c>
      <c r="I450" s="164" t="s">
        <v>603</v>
      </c>
      <c r="J450" s="165"/>
    </row>
    <row r="451" spans="1:10" s="54" customFormat="1" ht="15" x14ac:dyDescent="0.25">
      <c r="A451" s="28">
        <v>82101603</v>
      </c>
      <c r="B451" s="28" t="s">
        <v>609</v>
      </c>
      <c r="C451" s="29" t="s">
        <v>130</v>
      </c>
      <c r="D451" s="29" t="s">
        <v>149</v>
      </c>
      <c r="E451" s="29" t="s">
        <v>220</v>
      </c>
      <c r="F451" s="30">
        <v>10000000</v>
      </c>
      <c r="G451" s="169" t="s">
        <v>601</v>
      </c>
      <c r="H451" s="169" t="s">
        <v>602</v>
      </c>
      <c r="I451" s="164" t="s">
        <v>603</v>
      </c>
      <c r="J451" s="165"/>
    </row>
    <row r="452" spans="1:10" s="54" customFormat="1" ht="15" x14ac:dyDescent="0.25">
      <c r="A452" s="28" t="s">
        <v>610</v>
      </c>
      <c r="B452" s="28" t="s">
        <v>611</v>
      </c>
      <c r="C452" s="29" t="s">
        <v>130</v>
      </c>
      <c r="D452" s="29" t="s">
        <v>149</v>
      </c>
      <c r="E452" s="29" t="s">
        <v>220</v>
      </c>
      <c r="F452" s="30">
        <v>25000000</v>
      </c>
      <c r="G452" s="169" t="s">
        <v>601</v>
      </c>
      <c r="H452" s="169" t="s">
        <v>602</v>
      </c>
      <c r="I452" s="164" t="s">
        <v>603</v>
      </c>
      <c r="J452" s="165"/>
    </row>
    <row r="453" spans="1:10" s="54" customFormat="1" ht="15" x14ac:dyDescent="0.25">
      <c r="A453" s="28">
        <v>56130000</v>
      </c>
      <c r="B453" s="28" t="s">
        <v>612</v>
      </c>
      <c r="C453" s="29" t="s">
        <v>130</v>
      </c>
      <c r="D453" s="29" t="s">
        <v>208</v>
      </c>
      <c r="E453" s="29" t="s">
        <v>209</v>
      </c>
      <c r="F453" s="30">
        <v>5000000</v>
      </c>
      <c r="G453" s="169" t="s">
        <v>601</v>
      </c>
      <c r="H453" s="169" t="s">
        <v>602</v>
      </c>
      <c r="I453" s="164" t="s">
        <v>603</v>
      </c>
      <c r="J453" s="165"/>
    </row>
    <row r="454" spans="1:10" s="54" customFormat="1" ht="15" x14ac:dyDescent="0.25">
      <c r="A454" s="28">
        <v>55121907</v>
      </c>
      <c r="B454" s="28" t="s">
        <v>613</v>
      </c>
      <c r="C454" s="29" t="s">
        <v>130</v>
      </c>
      <c r="D454" s="29" t="s">
        <v>208</v>
      </c>
      <c r="E454" s="29" t="s">
        <v>209</v>
      </c>
      <c r="F454" s="30">
        <v>5000000</v>
      </c>
      <c r="G454" s="169" t="s">
        <v>601</v>
      </c>
      <c r="H454" s="169" t="s">
        <v>602</v>
      </c>
      <c r="I454" s="164" t="s">
        <v>603</v>
      </c>
      <c r="J454" s="165"/>
    </row>
    <row r="455" spans="1:10" s="54" customFormat="1" ht="15" x14ac:dyDescent="0.25">
      <c r="A455" s="28" t="s">
        <v>614</v>
      </c>
      <c r="B455" s="28" t="s">
        <v>615</v>
      </c>
      <c r="C455" s="29" t="s">
        <v>159</v>
      </c>
      <c r="D455" s="29" t="s">
        <v>132</v>
      </c>
      <c r="E455" s="29" t="s">
        <v>220</v>
      </c>
      <c r="F455" s="30">
        <v>26450881</v>
      </c>
      <c r="G455" s="169" t="s">
        <v>616</v>
      </c>
      <c r="H455" s="169" t="s">
        <v>617</v>
      </c>
      <c r="I455" s="164" t="s">
        <v>618</v>
      </c>
      <c r="J455" s="165"/>
    </row>
    <row r="456" spans="1:10" s="54" customFormat="1" ht="15" x14ac:dyDescent="0.25">
      <c r="A456" s="28" t="s">
        <v>619</v>
      </c>
      <c r="B456" s="28" t="s">
        <v>620</v>
      </c>
      <c r="C456" s="29" t="s">
        <v>130</v>
      </c>
      <c r="D456" s="29" t="s">
        <v>132</v>
      </c>
      <c r="E456" s="29" t="s">
        <v>220</v>
      </c>
      <c r="F456" s="30">
        <v>187583756</v>
      </c>
      <c r="G456" s="169" t="s">
        <v>616</v>
      </c>
      <c r="H456" s="169" t="s">
        <v>617</v>
      </c>
      <c r="I456" s="164" t="s">
        <v>618</v>
      </c>
      <c r="J456" s="165"/>
    </row>
    <row r="457" spans="1:10" s="54" customFormat="1" ht="15" x14ac:dyDescent="0.25">
      <c r="A457" s="28" t="s">
        <v>621</v>
      </c>
      <c r="B457" s="28" t="s">
        <v>622</v>
      </c>
      <c r="C457" s="29" t="s">
        <v>130</v>
      </c>
      <c r="D457" s="29" t="s">
        <v>132</v>
      </c>
      <c r="E457" s="29" t="s">
        <v>220</v>
      </c>
      <c r="F457" s="30">
        <v>13225440.507087089</v>
      </c>
      <c r="G457" s="169" t="s">
        <v>616</v>
      </c>
      <c r="H457" s="169" t="s">
        <v>617</v>
      </c>
      <c r="I457" s="164" t="s">
        <v>618</v>
      </c>
      <c r="J457" s="165"/>
    </row>
    <row r="458" spans="1:10" s="54" customFormat="1" ht="15" x14ac:dyDescent="0.25">
      <c r="A458" s="28" t="s">
        <v>133</v>
      </c>
      <c r="B458" s="28" t="s">
        <v>623</v>
      </c>
      <c r="C458" s="29" t="s">
        <v>130</v>
      </c>
      <c r="D458" s="29" t="s">
        <v>132</v>
      </c>
      <c r="E458" s="29" t="s">
        <v>220</v>
      </c>
      <c r="F458" s="30">
        <v>31514482</v>
      </c>
      <c r="G458" s="169" t="s">
        <v>616</v>
      </c>
      <c r="H458" s="169" t="s">
        <v>617</v>
      </c>
      <c r="I458" s="164" t="s">
        <v>618</v>
      </c>
      <c r="J458" s="165"/>
    </row>
    <row r="459" spans="1:10" s="54" customFormat="1" ht="15" x14ac:dyDescent="0.25">
      <c r="A459" s="28" t="s">
        <v>624</v>
      </c>
      <c r="B459" s="28" t="s">
        <v>625</v>
      </c>
      <c r="C459" s="29" t="s">
        <v>130</v>
      </c>
      <c r="D459" s="29" t="s">
        <v>132</v>
      </c>
      <c r="E459" s="29" t="s">
        <v>220</v>
      </c>
      <c r="F459" s="30">
        <v>6612720.2535435446</v>
      </c>
      <c r="G459" s="169" t="s">
        <v>616</v>
      </c>
      <c r="H459" s="169" t="s">
        <v>617</v>
      </c>
      <c r="I459" s="164" t="s">
        <v>618</v>
      </c>
      <c r="J459" s="165"/>
    </row>
    <row r="460" spans="1:10" s="54" customFormat="1" ht="15" x14ac:dyDescent="0.25">
      <c r="A460" s="28" t="s">
        <v>626</v>
      </c>
      <c r="B460" s="28" t="s">
        <v>627</v>
      </c>
      <c r="C460" s="29" t="s">
        <v>130</v>
      </c>
      <c r="D460" s="29" t="s">
        <v>132</v>
      </c>
      <c r="E460" s="29" t="s">
        <v>220</v>
      </c>
      <c r="F460" s="30">
        <v>28000000</v>
      </c>
      <c r="G460" s="169" t="s">
        <v>616</v>
      </c>
      <c r="H460" s="169" t="s">
        <v>617</v>
      </c>
      <c r="I460" s="164" t="s">
        <v>618</v>
      </c>
      <c r="J460" s="165"/>
    </row>
    <row r="461" spans="1:10" s="54" customFormat="1" ht="15" x14ac:dyDescent="0.25">
      <c r="A461" s="28" t="s">
        <v>628</v>
      </c>
      <c r="B461" s="28" t="s">
        <v>629</v>
      </c>
      <c r="C461" s="29" t="s">
        <v>130</v>
      </c>
      <c r="D461" s="29" t="s">
        <v>132</v>
      </c>
      <c r="E461" s="29" t="s">
        <v>220</v>
      </c>
      <c r="F461" s="30">
        <v>6612720.2535435446</v>
      </c>
      <c r="G461" s="169" t="s">
        <v>616</v>
      </c>
      <c r="H461" s="169" t="s">
        <v>617</v>
      </c>
      <c r="I461" s="164" t="s">
        <v>618</v>
      </c>
      <c r="J461" s="165"/>
    </row>
    <row r="462" spans="1:10" s="54" customFormat="1" ht="15" x14ac:dyDescent="0.25">
      <c r="A462" s="28" t="s">
        <v>630</v>
      </c>
      <c r="B462" s="28" t="s">
        <v>631</v>
      </c>
      <c r="C462" s="29" t="s">
        <v>130</v>
      </c>
      <c r="D462" s="29" t="s">
        <v>132</v>
      </c>
      <c r="E462" s="29" t="s">
        <v>220</v>
      </c>
      <c r="F462" s="30">
        <v>500000000</v>
      </c>
      <c r="G462" s="169" t="s">
        <v>616</v>
      </c>
      <c r="H462" s="169" t="s">
        <v>617</v>
      </c>
      <c r="I462" s="164" t="s">
        <v>618</v>
      </c>
      <c r="J462" s="165"/>
    </row>
    <row r="463" spans="1:10" s="54" customFormat="1" ht="15" x14ac:dyDescent="0.25">
      <c r="A463" s="28" t="s">
        <v>626</v>
      </c>
      <c r="B463" s="28" t="s">
        <v>632</v>
      </c>
      <c r="C463" s="29" t="s">
        <v>130</v>
      </c>
      <c r="D463" s="29" t="s">
        <v>132</v>
      </c>
      <c r="E463" s="29" t="s">
        <v>220</v>
      </c>
      <c r="F463" s="30">
        <v>500000000</v>
      </c>
      <c r="G463" s="169" t="s">
        <v>616</v>
      </c>
      <c r="H463" s="169" t="s">
        <v>617</v>
      </c>
      <c r="I463" s="164" t="s">
        <v>618</v>
      </c>
      <c r="J463" s="165"/>
    </row>
    <row r="464" spans="1:10" s="54" customFormat="1" ht="15" x14ac:dyDescent="0.25">
      <c r="A464" s="28" t="s">
        <v>624</v>
      </c>
      <c r="B464" s="28" t="s">
        <v>633</v>
      </c>
      <c r="C464" s="29" t="s">
        <v>130</v>
      </c>
      <c r="D464" s="29" t="s">
        <v>132</v>
      </c>
      <c r="E464" s="29" t="s">
        <v>220</v>
      </c>
      <c r="F464" s="30">
        <v>595000000</v>
      </c>
      <c r="G464" s="169" t="s">
        <v>616</v>
      </c>
      <c r="H464" s="169" t="s">
        <v>617</v>
      </c>
      <c r="I464" s="164" t="s">
        <v>618</v>
      </c>
      <c r="J464" s="165"/>
    </row>
    <row r="465" spans="1:10" s="54" customFormat="1" ht="15" x14ac:dyDescent="0.25">
      <c r="A465" s="28" t="s">
        <v>133</v>
      </c>
      <c r="B465" s="28" t="s">
        <v>634</v>
      </c>
      <c r="C465" s="29" t="s">
        <v>130</v>
      </c>
      <c r="D465" s="29" t="s">
        <v>132</v>
      </c>
      <c r="E465" s="29" t="s">
        <v>220</v>
      </c>
      <c r="F465" s="30">
        <v>500000000</v>
      </c>
      <c r="G465" s="169" t="s">
        <v>616</v>
      </c>
      <c r="H465" s="169" t="s">
        <v>617</v>
      </c>
      <c r="I465" s="164" t="s">
        <v>618</v>
      </c>
      <c r="J465" s="165"/>
    </row>
    <row r="466" spans="1:10" s="54" customFormat="1" ht="15" x14ac:dyDescent="0.25">
      <c r="A466" s="28" t="s">
        <v>133</v>
      </c>
      <c r="B466" s="28" t="s">
        <v>635</v>
      </c>
      <c r="C466" s="29" t="s">
        <v>130</v>
      </c>
      <c r="D466" s="29" t="s">
        <v>132</v>
      </c>
      <c r="E466" s="29" t="s">
        <v>220</v>
      </c>
      <c r="F466" s="30">
        <v>551504278</v>
      </c>
      <c r="G466" s="169" t="s">
        <v>616</v>
      </c>
      <c r="H466" s="169" t="s">
        <v>617</v>
      </c>
      <c r="I466" s="164" t="s">
        <v>618</v>
      </c>
      <c r="J466" s="165"/>
    </row>
    <row r="467" spans="1:10" s="54" customFormat="1" ht="15" x14ac:dyDescent="0.25">
      <c r="A467" s="28" t="s">
        <v>133</v>
      </c>
      <c r="B467" s="28" t="s">
        <v>636</v>
      </c>
      <c r="C467" s="29" t="s">
        <v>130</v>
      </c>
      <c r="D467" s="29" t="s">
        <v>132</v>
      </c>
      <c r="E467" s="29" t="s">
        <v>220</v>
      </c>
      <c r="F467" s="30">
        <v>500000000</v>
      </c>
      <c r="G467" s="169" t="s">
        <v>616</v>
      </c>
      <c r="H467" s="169" t="s">
        <v>617</v>
      </c>
      <c r="I467" s="164" t="s">
        <v>618</v>
      </c>
      <c r="J467" s="165"/>
    </row>
    <row r="468" spans="1:10" s="54" customFormat="1" ht="15" x14ac:dyDescent="0.25">
      <c r="A468" s="28" t="s">
        <v>133</v>
      </c>
      <c r="B468" s="28" t="s">
        <v>637</v>
      </c>
      <c r="C468" s="29" t="s">
        <v>130</v>
      </c>
      <c r="D468" s="29" t="s">
        <v>132</v>
      </c>
      <c r="E468" s="29" t="s">
        <v>220</v>
      </c>
      <c r="F468" s="30">
        <v>882107702</v>
      </c>
      <c r="G468" s="169" t="s">
        <v>616</v>
      </c>
      <c r="H468" s="169" t="s">
        <v>617</v>
      </c>
      <c r="I468" s="164" t="s">
        <v>618</v>
      </c>
      <c r="J468" s="165"/>
    </row>
    <row r="469" spans="1:10" s="54" customFormat="1" ht="15" x14ac:dyDescent="0.25">
      <c r="A469" s="28" t="s">
        <v>626</v>
      </c>
      <c r="B469" s="28" t="s">
        <v>638</v>
      </c>
      <c r="C469" s="29">
        <v>2</v>
      </c>
      <c r="D469" s="29" t="s">
        <v>132</v>
      </c>
      <c r="E469" s="29" t="s">
        <v>220</v>
      </c>
      <c r="F469" s="30">
        <v>500000000</v>
      </c>
      <c r="G469" s="169" t="s">
        <v>616</v>
      </c>
      <c r="H469" s="169" t="s">
        <v>617</v>
      </c>
      <c r="I469" s="164" t="s">
        <v>618</v>
      </c>
      <c r="J469" s="165"/>
    </row>
    <row r="470" spans="1:10" s="54" customFormat="1" ht="15" x14ac:dyDescent="0.25">
      <c r="A470" s="28" t="s">
        <v>639</v>
      </c>
      <c r="B470" s="28" t="s">
        <v>640</v>
      </c>
      <c r="C470" s="29" t="s">
        <v>130</v>
      </c>
      <c r="D470" s="29" t="s">
        <v>149</v>
      </c>
      <c r="E470" s="29" t="s">
        <v>220</v>
      </c>
      <c r="F470" s="30">
        <v>47803756</v>
      </c>
      <c r="G470" s="169" t="s">
        <v>616</v>
      </c>
      <c r="H470" s="169" t="s">
        <v>617</v>
      </c>
      <c r="I470" s="164" t="s">
        <v>618</v>
      </c>
      <c r="J470" s="165"/>
    </row>
    <row r="471" spans="1:10" s="54" customFormat="1" ht="15" x14ac:dyDescent="0.25">
      <c r="A471" s="28">
        <v>86132000</v>
      </c>
      <c r="B471" s="28" t="s">
        <v>641</v>
      </c>
      <c r="C471" s="29" t="s">
        <v>130</v>
      </c>
      <c r="D471" s="29" t="s">
        <v>132</v>
      </c>
      <c r="E471" s="29" t="s">
        <v>220</v>
      </c>
      <c r="F471" s="30">
        <v>58789889</v>
      </c>
      <c r="G471" s="169" t="s">
        <v>616</v>
      </c>
      <c r="H471" s="169" t="s">
        <v>617</v>
      </c>
      <c r="I471" s="164" t="s">
        <v>618</v>
      </c>
      <c r="J471" s="165"/>
    </row>
    <row r="472" spans="1:10" s="54" customFormat="1" ht="15" x14ac:dyDescent="0.25">
      <c r="A472" s="28">
        <v>80101500</v>
      </c>
      <c r="B472" s="28" t="s">
        <v>642</v>
      </c>
      <c r="C472" s="29" t="s">
        <v>130</v>
      </c>
      <c r="D472" s="29" t="s">
        <v>175</v>
      </c>
      <c r="E472" s="29" t="s">
        <v>220</v>
      </c>
      <c r="F472" s="159">
        <v>10968111</v>
      </c>
      <c r="G472" s="169" t="s">
        <v>616</v>
      </c>
      <c r="H472" s="169" t="s">
        <v>617</v>
      </c>
      <c r="I472" s="164" t="s">
        <v>618</v>
      </c>
      <c r="J472" s="165"/>
    </row>
    <row r="473" spans="1:10" s="54" customFormat="1" ht="15" x14ac:dyDescent="0.25">
      <c r="A473" s="28">
        <v>77101600</v>
      </c>
      <c r="B473" s="28" t="s">
        <v>643</v>
      </c>
      <c r="C473" s="29" t="s">
        <v>175</v>
      </c>
      <c r="D473" s="29" t="s">
        <v>150</v>
      </c>
      <c r="E473" s="29" t="s">
        <v>209</v>
      </c>
      <c r="F473" s="30">
        <v>22500000</v>
      </c>
      <c r="G473" s="169" t="s">
        <v>616</v>
      </c>
      <c r="H473" s="169" t="s">
        <v>617</v>
      </c>
      <c r="I473" s="164" t="s">
        <v>618</v>
      </c>
      <c r="J473" s="165"/>
    </row>
    <row r="474" spans="1:10" s="54" customFormat="1" ht="15" x14ac:dyDescent="0.25">
      <c r="A474" s="28">
        <v>47121700</v>
      </c>
      <c r="B474" s="28" t="s">
        <v>644</v>
      </c>
      <c r="C474" s="29">
        <v>4</v>
      </c>
      <c r="D474" s="29" t="s">
        <v>208</v>
      </c>
      <c r="E474" s="29" t="s">
        <v>209</v>
      </c>
      <c r="F474" s="30">
        <v>64000000</v>
      </c>
      <c r="G474" s="169" t="s">
        <v>616</v>
      </c>
      <c r="H474" s="169" t="s">
        <v>617</v>
      </c>
      <c r="I474" s="164" t="s">
        <v>618</v>
      </c>
      <c r="J474" s="165"/>
    </row>
    <row r="475" spans="1:10" s="54" customFormat="1" ht="15" x14ac:dyDescent="0.25">
      <c r="A475" s="28" t="s">
        <v>225</v>
      </c>
      <c r="B475" s="28" t="s">
        <v>226</v>
      </c>
      <c r="C475" s="29" t="s">
        <v>130</v>
      </c>
      <c r="D475" s="29" t="s">
        <v>149</v>
      </c>
      <c r="E475" s="29" t="s">
        <v>220</v>
      </c>
      <c r="F475" s="30">
        <v>10890000</v>
      </c>
      <c r="G475" s="169" t="s">
        <v>616</v>
      </c>
      <c r="H475" s="169" t="s">
        <v>617</v>
      </c>
      <c r="I475" s="164" t="s">
        <v>618</v>
      </c>
      <c r="J475" s="165"/>
    </row>
    <row r="476" spans="1:10" s="54" customFormat="1" ht="15" x14ac:dyDescent="0.25">
      <c r="A476" s="165"/>
      <c r="B476" s="170"/>
      <c r="C476" s="171"/>
      <c r="D476" s="171"/>
      <c r="E476" s="171"/>
      <c r="F476" s="172"/>
      <c r="G476" s="165"/>
      <c r="H476" s="165"/>
      <c r="I476" s="165"/>
      <c r="J476" s="165"/>
    </row>
    <row r="477" spans="1:10" s="54" customFormat="1" ht="15" x14ac:dyDescent="0.25">
      <c r="A477" s="28" t="s">
        <v>169</v>
      </c>
      <c r="B477" s="28" t="s">
        <v>170</v>
      </c>
      <c r="C477" s="29" t="s">
        <v>131</v>
      </c>
      <c r="D477" s="173">
        <v>8</v>
      </c>
      <c r="E477" s="173" t="s">
        <v>220</v>
      </c>
      <c r="F477" s="30">
        <v>25000000</v>
      </c>
      <c r="G477" s="169" t="s">
        <v>1645</v>
      </c>
      <c r="H477" s="169" t="s">
        <v>171</v>
      </c>
      <c r="I477" s="174" t="s">
        <v>172</v>
      </c>
      <c r="J477" s="165"/>
    </row>
    <row r="478" spans="1:10" s="54" customFormat="1" ht="15" x14ac:dyDescent="0.25">
      <c r="A478" s="28" t="s">
        <v>173</v>
      </c>
      <c r="B478" s="28" t="s">
        <v>174</v>
      </c>
      <c r="C478" s="29" t="s">
        <v>131</v>
      </c>
      <c r="D478" s="173">
        <v>6</v>
      </c>
      <c r="E478" s="173" t="s">
        <v>220</v>
      </c>
      <c r="F478" s="30">
        <v>15000000</v>
      </c>
      <c r="G478" s="169" t="s">
        <v>1645</v>
      </c>
      <c r="H478" s="169" t="s">
        <v>171</v>
      </c>
      <c r="I478" s="174" t="s">
        <v>172</v>
      </c>
      <c r="J478" s="165"/>
    </row>
    <row r="479" spans="1:10" s="54" customFormat="1" ht="15" x14ac:dyDescent="0.25">
      <c r="A479" s="28" t="s">
        <v>176</v>
      </c>
      <c r="B479" s="28" t="s">
        <v>177</v>
      </c>
      <c r="C479" s="29" t="s">
        <v>159</v>
      </c>
      <c r="D479" s="173">
        <v>8</v>
      </c>
      <c r="E479" s="173" t="s">
        <v>220</v>
      </c>
      <c r="F479" s="30">
        <v>20000000</v>
      </c>
      <c r="G479" s="169" t="s">
        <v>1645</v>
      </c>
      <c r="H479" s="169" t="s">
        <v>171</v>
      </c>
      <c r="I479" s="174" t="s">
        <v>172</v>
      </c>
      <c r="J479" s="165"/>
    </row>
    <row r="480" spans="1:10" s="54" customFormat="1" ht="15" x14ac:dyDescent="0.25">
      <c r="A480" s="28" t="s">
        <v>178</v>
      </c>
      <c r="B480" s="175" t="s">
        <v>179</v>
      </c>
      <c r="C480" s="29" t="s">
        <v>159</v>
      </c>
      <c r="D480" s="173">
        <v>8</v>
      </c>
      <c r="E480" s="173" t="s">
        <v>220</v>
      </c>
      <c r="F480" s="30">
        <v>25000000</v>
      </c>
      <c r="G480" s="169" t="s">
        <v>1645</v>
      </c>
      <c r="H480" s="169" t="s">
        <v>171</v>
      </c>
      <c r="I480" s="174" t="s">
        <v>172</v>
      </c>
      <c r="J480" s="165"/>
    </row>
    <row r="481" spans="1:10" s="54" customFormat="1" ht="15" x14ac:dyDescent="0.25">
      <c r="A481" s="28" t="s">
        <v>180</v>
      </c>
      <c r="B481" s="175" t="s">
        <v>181</v>
      </c>
      <c r="C481" s="29" t="s">
        <v>159</v>
      </c>
      <c r="D481" s="173">
        <v>8</v>
      </c>
      <c r="E481" s="173" t="s">
        <v>220</v>
      </c>
      <c r="F481" s="30">
        <v>25000000</v>
      </c>
      <c r="G481" s="169" t="s">
        <v>1645</v>
      </c>
      <c r="H481" s="169" t="s">
        <v>171</v>
      </c>
      <c r="I481" s="174" t="s">
        <v>172</v>
      </c>
      <c r="J481" s="165"/>
    </row>
    <row r="482" spans="1:10" s="54" customFormat="1" ht="15" x14ac:dyDescent="0.25">
      <c r="A482" s="28" t="s">
        <v>182</v>
      </c>
      <c r="B482" s="175" t="s">
        <v>183</v>
      </c>
      <c r="C482" s="29" t="s">
        <v>159</v>
      </c>
      <c r="D482" s="173">
        <v>8</v>
      </c>
      <c r="E482" s="173" t="s">
        <v>220</v>
      </c>
      <c r="F482" s="30">
        <v>20000000</v>
      </c>
      <c r="G482" s="169" t="s">
        <v>1645</v>
      </c>
      <c r="H482" s="169" t="s">
        <v>171</v>
      </c>
      <c r="I482" s="174" t="s">
        <v>172</v>
      </c>
      <c r="J482" s="165"/>
    </row>
    <row r="483" spans="1:10" s="54" customFormat="1" ht="15" x14ac:dyDescent="0.25">
      <c r="A483" s="28" t="s">
        <v>184</v>
      </c>
      <c r="B483" s="28" t="s">
        <v>185</v>
      </c>
      <c r="C483" s="29" t="s">
        <v>131</v>
      </c>
      <c r="D483" s="173">
        <v>8</v>
      </c>
      <c r="E483" s="173" t="s">
        <v>220</v>
      </c>
      <c r="F483" s="30">
        <v>13000000</v>
      </c>
      <c r="G483" s="169" t="s">
        <v>1645</v>
      </c>
      <c r="H483" s="169" t="s">
        <v>171</v>
      </c>
      <c r="I483" s="174" t="s">
        <v>172</v>
      </c>
      <c r="J483" s="165"/>
    </row>
    <row r="484" spans="1:10" s="54" customFormat="1" ht="15" x14ac:dyDescent="0.25">
      <c r="A484" s="28" t="s">
        <v>186</v>
      </c>
      <c r="B484" s="28" t="s">
        <v>187</v>
      </c>
      <c r="C484" s="29" t="s">
        <v>131</v>
      </c>
      <c r="D484" s="173">
        <v>8</v>
      </c>
      <c r="E484" s="173" t="s">
        <v>220</v>
      </c>
      <c r="F484" s="30">
        <v>15000000</v>
      </c>
      <c r="G484" s="169" t="s">
        <v>1645</v>
      </c>
      <c r="H484" s="169" t="s">
        <v>171</v>
      </c>
      <c r="I484" s="174" t="s">
        <v>172</v>
      </c>
      <c r="J484" s="165"/>
    </row>
    <row r="485" spans="1:10" s="54" customFormat="1" ht="15" x14ac:dyDescent="0.25">
      <c r="A485" s="28" t="s">
        <v>188</v>
      </c>
      <c r="B485" s="28" t="s">
        <v>189</v>
      </c>
      <c r="C485" s="29" t="s">
        <v>159</v>
      </c>
      <c r="D485" s="173">
        <v>2</v>
      </c>
      <c r="E485" s="173" t="s">
        <v>220</v>
      </c>
      <c r="F485" s="30">
        <v>25000000</v>
      </c>
      <c r="G485" s="169" t="s">
        <v>1645</v>
      </c>
      <c r="H485" s="169" t="s">
        <v>171</v>
      </c>
      <c r="I485" s="174" t="s">
        <v>172</v>
      </c>
      <c r="J485" s="165"/>
    </row>
    <row r="486" spans="1:10" s="54" customFormat="1" ht="15" x14ac:dyDescent="0.25">
      <c r="A486" s="28" t="s">
        <v>190</v>
      </c>
      <c r="B486" s="28" t="s">
        <v>191</v>
      </c>
      <c r="C486" s="29" t="s">
        <v>131</v>
      </c>
      <c r="D486" s="173">
        <v>8</v>
      </c>
      <c r="E486" s="173" t="s">
        <v>220</v>
      </c>
      <c r="F486" s="30">
        <v>15000000</v>
      </c>
      <c r="G486" s="169" t="s">
        <v>1645</v>
      </c>
      <c r="H486" s="169" t="s">
        <v>171</v>
      </c>
      <c r="I486" s="174" t="s">
        <v>172</v>
      </c>
      <c r="J486" s="165"/>
    </row>
    <row r="487" spans="1:10" s="54" customFormat="1" ht="15" x14ac:dyDescent="0.25">
      <c r="A487" s="28" t="s">
        <v>192</v>
      </c>
      <c r="B487" s="28" t="s">
        <v>193</v>
      </c>
      <c r="C487" s="29" t="s">
        <v>131</v>
      </c>
      <c r="D487" s="173">
        <v>8</v>
      </c>
      <c r="E487" s="173" t="s">
        <v>220</v>
      </c>
      <c r="F487" s="30">
        <v>15000000</v>
      </c>
      <c r="G487" s="169" t="s">
        <v>1645</v>
      </c>
      <c r="H487" s="169" t="s">
        <v>171</v>
      </c>
      <c r="I487" s="174" t="s">
        <v>172</v>
      </c>
      <c r="J487" s="165"/>
    </row>
    <row r="488" spans="1:10" s="54" customFormat="1" ht="15" x14ac:dyDescent="0.25">
      <c r="A488" s="28" t="s">
        <v>194</v>
      </c>
      <c r="B488" s="28" t="s">
        <v>195</v>
      </c>
      <c r="C488" s="29" t="s">
        <v>159</v>
      </c>
      <c r="D488" s="173">
        <v>2</v>
      </c>
      <c r="E488" s="173" t="s">
        <v>220</v>
      </c>
      <c r="F488" s="176">
        <v>25000000</v>
      </c>
      <c r="G488" s="169" t="s">
        <v>1645</v>
      </c>
      <c r="H488" s="169" t="s">
        <v>171</v>
      </c>
      <c r="I488" s="174" t="s">
        <v>172</v>
      </c>
      <c r="J488" s="165"/>
    </row>
    <row r="489" spans="1:10" s="54" customFormat="1" ht="15" x14ac:dyDescent="0.25">
      <c r="A489" s="28" t="s">
        <v>196</v>
      </c>
      <c r="B489" s="28" t="s">
        <v>197</v>
      </c>
      <c r="C489" s="29" t="s">
        <v>143</v>
      </c>
      <c r="D489" s="173">
        <v>2</v>
      </c>
      <c r="E489" s="173" t="s">
        <v>220</v>
      </c>
      <c r="F489" s="30">
        <v>25000000</v>
      </c>
      <c r="G489" s="169" t="s">
        <v>1645</v>
      </c>
      <c r="H489" s="169" t="s">
        <v>171</v>
      </c>
      <c r="I489" s="174" t="s">
        <v>172</v>
      </c>
      <c r="J489" s="165"/>
    </row>
    <row r="490" spans="1:10" s="54" customFormat="1" ht="15" x14ac:dyDescent="0.25">
      <c r="A490" s="28" t="s">
        <v>198</v>
      </c>
      <c r="B490" s="28" t="s">
        <v>199</v>
      </c>
      <c r="C490" s="29" t="s">
        <v>146</v>
      </c>
      <c r="D490" s="173">
        <v>2</v>
      </c>
      <c r="E490" s="173" t="s">
        <v>220</v>
      </c>
      <c r="F490" s="30">
        <v>10000000</v>
      </c>
      <c r="G490" s="169" t="s">
        <v>1645</v>
      </c>
      <c r="H490" s="169" t="s">
        <v>171</v>
      </c>
      <c r="I490" s="174" t="s">
        <v>172</v>
      </c>
      <c r="J490" s="165"/>
    </row>
    <row r="491" spans="1:10" s="54" customFormat="1" ht="15" x14ac:dyDescent="0.25">
      <c r="A491" s="28" t="s">
        <v>200</v>
      </c>
      <c r="B491" s="28" t="s">
        <v>201</v>
      </c>
      <c r="C491" s="29" t="s">
        <v>146</v>
      </c>
      <c r="D491" s="173">
        <v>2</v>
      </c>
      <c r="E491" s="173" t="s">
        <v>220</v>
      </c>
      <c r="F491" s="30">
        <v>15000000</v>
      </c>
      <c r="G491" s="169" t="s">
        <v>1645</v>
      </c>
      <c r="H491" s="169" t="s">
        <v>171</v>
      </c>
      <c r="I491" s="174" t="s">
        <v>172</v>
      </c>
      <c r="J491" s="165"/>
    </row>
    <row r="492" spans="1:10" s="54" customFormat="1" ht="15" x14ac:dyDescent="0.25">
      <c r="A492" s="28" t="s">
        <v>202</v>
      </c>
      <c r="B492" s="28" t="s">
        <v>203</v>
      </c>
      <c r="C492" s="29" t="s">
        <v>159</v>
      </c>
      <c r="D492" s="173">
        <v>2</v>
      </c>
      <c r="E492" s="173" t="s">
        <v>220</v>
      </c>
      <c r="F492" s="30">
        <v>20000000</v>
      </c>
      <c r="G492" s="169" t="s">
        <v>1645</v>
      </c>
      <c r="H492" s="169" t="s">
        <v>171</v>
      </c>
      <c r="I492" s="174" t="s">
        <v>172</v>
      </c>
      <c r="J492" s="165"/>
    </row>
    <row r="493" spans="1:10" s="54" customFormat="1" ht="15" x14ac:dyDescent="0.25">
      <c r="A493" s="28" t="s">
        <v>204</v>
      </c>
      <c r="B493" s="28" t="s">
        <v>205</v>
      </c>
      <c r="C493" s="29" t="s">
        <v>175</v>
      </c>
      <c r="D493" s="173">
        <v>3</v>
      </c>
      <c r="E493" s="173" t="s">
        <v>220</v>
      </c>
      <c r="F493" s="30">
        <v>10000000</v>
      </c>
      <c r="G493" s="169" t="s">
        <v>1645</v>
      </c>
      <c r="H493" s="169" t="s">
        <v>171</v>
      </c>
      <c r="I493" s="174" t="s">
        <v>172</v>
      </c>
      <c r="J493" s="165"/>
    </row>
    <row r="494" spans="1:10" s="54" customFormat="1" ht="15" x14ac:dyDescent="0.25">
      <c r="A494" s="177">
        <v>27110000</v>
      </c>
      <c r="B494" s="169" t="s">
        <v>206</v>
      </c>
      <c r="C494" s="173">
        <v>5</v>
      </c>
      <c r="D494" s="173">
        <v>2</v>
      </c>
      <c r="E494" s="173" t="s">
        <v>220</v>
      </c>
      <c r="F494" s="30">
        <v>15000000</v>
      </c>
      <c r="G494" s="169" t="s">
        <v>1645</v>
      </c>
      <c r="H494" s="169" t="s">
        <v>171</v>
      </c>
      <c r="I494" s="174" t="s">
        <v>172</v>
      </c>
      <c r="J494" s="165"/>
    </row>
    <row r="495" spans="1:10" s="54" customFormat="1" ht="15" x14ac:dyDescent="0.25">
      <c r="A495" s="169" t="s">
        <v>1646</v>
      </c>
      <c r="B495" s="169" t="s">
        <v>1647</v>
      </c>
      <c r="C495" s="173">
        <v>3</v>
      </c>
      <c r="D495" s="173">
        <v>2</v>
      </c>
      <c r="E495" s="173" t="s">
        <v>220</v>
      </c>
      <c r="F495" s="30">
        <v>3000000</v>
      </c>
      <c r="G495" s="169" t="s">
        <v>1645</v>
      </c>
      <c r="H495" s="169" t="s">
        <v>171</v>
      </c>
      <c r="I495" s="174" t="s">
        <v>172</v>
      </c>
      <c r="J495" s="165"/>
    </row>
    <row r="496" spans="1:10" s="54" customFormat="1" ht="15" x14ac:dyDescent="0.25">
      <c r="A496" s="169"/>
      <c r="B496" s="169"/>
      <c r="C496" s="173"/>
      <c r="D496" s="173"/>
      <c r="E496" s="173"/>
      <c r="F496" s="178"/>
      <c r="G496" s="169"/>
      <c r="H496" s="169" t="s">
        <v>171</v>
      </c>
      <c r="I496" s="174" t="s">
        <v>172</v>
      </c>
      <c r="J496" s="165"/>
    </row>
    <row r="497" spans="1:16" s="54" customFormat="1" ht="15" x14ac:dyDescent="0.25">
      <c r="A497" s="28" t="s">
        <v>124</v>
      </c>
      <c r="B497" s="28" t="s">
        <v>125</v>
      </c>
      <c r="C497" s="29" t="s">
        <v>126</v>
      </c>
      <c r="D497" s="29" t="s">
        <v>127</v>
      </c>
      <c r="E497" s="29" t="s">
        <v>220</v>
      </c>
      <c r="F497" s="30">
        <v>26500000</v>
      </c>
      <c r="G497" s="28" t="s">
        <v>1648</v>
      </c>
      <c r="H497" s="30" t="s">
        <v>1649</v>
      </c>
      <c r="I497" s="179" t="s">
        <v>1650</v>
      </c>
      <c r="J497" s="180"/>
      <c r="K497" s="180"/>
      <c r="L497" s="180"/>
      <c r="M497" s="165"/>
      <c r="N497" s="180"/>
      <c r="O497" s="180"/>
      <c r="P497" s="180"/>
    </row>
    <row r="498" spans="1:16" s="54" customFormat="1" ht="15" x14ac:dyDescent="0.25">
      <c r="A498" s="28" t="s">
        <v>128</v>
      </c>
      <c r="B498" s="28" t="s">
        <v>129</v>
      </c>
      <c r="C498" s="29" t="s">
        <v>130</v>
      </c>
      <c r="D498" s="29" t="s">
        <v>131</v>
      </c>
      <c r="E498" s="29" t="s">
        <v>220</v>
      </c>
      <c r="F498" s="30">
        <v>53000000</v>
      </c>
      <c r="G498" s="28" t="s">
        <v>1648</v>
      </c>
      <c r="H498" s="30" t="s">
        <v>1649</v>
      </c>
      <c r="I498" s="179" t="s">
        <v>1650</v>
      </c>
      <c r="J498" s="180"/>
      <c r="K498" s="180"/>
      <c r="L498" s="180"/>
      <c r="M498" s="180"/>
      <c r="N498" s="180"/>
      <c r="O498" s="180"/>
      <c r="P498" s="180"/>
    </row>
    <row r="499" spans="1:16" s="54" customFormat="1" ht="15" x14ac:dyDescent="0.25">
      <c r="A499" s="28" t="s">
        <v>133</v>
      </c>
      <c r="B499" s="28" t="s">
        <v>134</v>
      </c>
      <c r="C499" s="29" t="s">
        <v>131</v>
      </c>
      <c r="D499" s="29" t="s">
        <v>127</v>
      </c>
      <c r="E499" s="29" t="s">
        <v>220</v>
      </c>
      <c r="F499" s="30">
        <v>53000000</v>
      </c>
      <c r="G499" s="28" t="s">
        <v>1648</v>
      </c>
      <c r="H499" s="30" t="s">
        <v>1649</v>
      </c>
      <c r="I499" s="179" t="s">
        <v>1650</v>
      </c>
      <c r="J499" s="180"/>
      <c r="K499" s="180"/>
      <c r="L499" s="180"/>
      <c r="M499" s="180"/>
      <c r="N499" s="180"/>
      <c r="O499" s="180"/>
      <c r="P499" s="180"/>
    </row>
    <row r="500" spans="1:16" s="54" customFormat="1" ht="15" x14ac:dyDescent="0.25">
      <c r="A500" s="28" t="s">
        <v>133</v>
      </c>
      <c r="B500" s="28" t="s">
        <v>135</v>
      </c>
      <c r="C500" s="29" t="s">
        <v>159</v>
      </c>
      <c r="D500" s="29" t="s">
        <v>127</v>
      </c>
      <c r="E500" s="29" t="s">
        <v>220</v>
      </c>
      <c r="F500" s="30">
        <v>53000000</v>
      </c>
      <c r="G500" s="28" t="s">
        <v>1648</v>
      </c>
      <c r="H500" s="30" t="s">
        <v>1649</v>
      </c>
      <c r="I500" s="179" t="s">
        <v>1650</v>
      </c>
      <c r="J500" s="180"/>
      <c r="K500" s="180"/>
      <c r="L500" s="180"/>
      <c r="M500" s="180"/>
      <c r="N500" s="180"/>
      <c r="O500" s="180"/>
      <c r="P500" s="180"/>
    </row>
    <row r="501" spans="1:16" s="54" customFormat="1" ht="15" x14ac:dyDescent="0.25">
      <c r="A501" s="28" t="s">
        <v>136</v>
      </c>
      <c r="B501" s="28" t="s">
        <v>137</v>
      </c>
      <c r="C501" s="29" t="s">
        <v>130</v>
      </c>
      <c r="D501" s="29" t="s">
        <v>127</v>
      </c>
      <c r="E501" s="29" t="s">
        <v>220</v>
      </c>
      <c r="F501" s="30">
        <v>53000000</v>
      </c>
      <c r="G501" s="28" t="s">
        <v>1648</v>
      </c>
      <c r="H501" s="30" t="s">
        <v>1649</v>
      </c>
      <c r="I501" s="179" t="s">
        <v>1650</v>
      </c>
      <c r="J501" s="180"/>
      <c r="K501" s="180"/>
      <c r="L501" s="180"/>
      <c r="M501" s="180"/>
      <c r="N501" s="180"/>
      <c r="O501" s="180"/>
      <c r="P501" s="180"/>
    </row>
    <row r="502" spans="1:16" s="54" customFormat="1" ht="15" x14ac:dyDescent="0.25">
      <c r="A502" s="28" t="s">
        <v>138</v>
      </c>
      <c r="B502" s="28" t="s">
        <v>139</v>
      </c>
      <c r="C502" s="29" t="s">
        <v>131</v>
      </c>
      <c r="D502" s="29" t="s">
        <v>166</v>
      </c>
      <c r="E502" s="29" t="s">
        <v>220</v>
      </c>
      <c r="F502" s="30">
        <v>696402652</v>
      </c>
      <c r="G502" s="28" t="s">
        <v>1648</v>
      </c>
      <c r="H502" s="30" t="s">
        <v>1649</v>
      </c>
      <c r="I502" s="179" t="s">
        <v>1650</v>
      </c>
      <c r="J502" s="180"/>
      <c r="K502" s="180"/>
      <c r="L502" s="180"/>
      <c r="M502" s="180"/>
      <c r="N502" s="180"/>
      <c r="O502" s="180"/>
      <c r="P502" s="180"/>
    </row>
    <row r="503" spans="1:16" s="54" customFormat="1" ht="15" x14ac:dyDescent="0.25">
      <c r="A503" s="28" t="s">
        <v>141</v>
      </c>
      <c r="B503" s="28" t="s">
        <v>142</v>
      </c>
      <c r="C503" s="29" t="s">
        <v>127</v>
      </c>
      <c r="D503" s="29" t="s">
        <v>132</v>
      </c>
      <c r="E503" s="29" t="s">
        <v>220</v>
      </c>
      <c r="F503" s="30">
        <v>11660000</v>
      </c>
      <c r="G503" s="28" t="s">
        <v>1648</v>
      </c>
      <c r="H503" s="30" t="s">
        <v>1649</v>
      </c>
      <c r="I503" s="179" t="s">
        <v>1650</v>
      </c>
      <c r="J503" s="180"/>
      <c r="K503" s="180"/>
      <c r="L503" s="180"/>
      <c r="M503" s="180"/>
      <c r="N503" s="180"/>
      <c r="O503" s="180"/>
      <c r="P503" s="180"/>
    </row>
    <row r="504" spans="1:16" s="54" customFormat="1" ht="15" x14ac:dyDescent="0.25">
      <c r="A504" s="28" t="s">
        <v>144</v>
      </c>
      <c r="B504" s="28" t="s">
        <v>145</v>
      </c>
      <c r="C504" s="29" t="s">
        <v>146</v>
      </c>
      <c r="D504" s="29" t="s">
        <v>132</v>
      </c>
      <c r="E504" s="29" t="s">
        <v>220</v>
      </c>
      <c r="F504" s="30">
        <v>15634046</v>
      </c>
      <c r="G504" s="28" t="s">
        <v>1648</v>
      </c>
      <c r="H504" s="30" t="s">
        <v>1649</v>
      </c>
      <c r="I504" s="179" t="s">
        <v>1650</v>
      </c>
      <c r="J504" s="180"/>
      <c r="K504" s="180"/>
      <c r="L504" s="180"/>
      <c r="M504" s="180"/>
      <c r="N504" s="180"/>
      <c r="O504" s="180"/>
      <c r="P504" s="180"/>
    </row>
    <row r="505" spans="1:16" s="54" customFormat="1" ht="15" x14ac:dyDescent="0.25">
      <c r="A505" s="28" t="s">
        <v>147</v>
      </c>
      <c r="B505" s="28" t="s">
        <v>148</v>
      </c>
      <c r="C505" s="29" t="s">
        <v>131</v>
      </c>
      <c r="D505" s="29" t="s">
        <v>132</v>
      </c>
      <c r="E505" s="29" t="s">
        <v>220</v>
      </c>
      <c r="F505" s="30">
        <v>116600000</v>
      </c>
      <c r="G505" s="28" t="s">
        <v>1648</v>
      </c>
      <c r="H505" s="30" t="s">
        <v>1649</v>
      </c>
      <c r="I505" s="179" t="s">
        <v>1650</v>
      </c>
      <c r="J505" s="180"/>
      <c r="K505" s="180"/>
      <c r="L505" s="180"/>
      <c r="M505" s="180"/>
      <c r="N505" s="180"/>
      <c r="O505" s="180"/>
      <c r="P505" s="180"/>
    </row>
    <row r="506" spans="1:16" s="54" customFormat="1" ht="15" x14ac:dyDescent="0.25">
      <c r="A506" s="28" t="s">
        <v>151</v>
      </c>
      <c r="B506" s="28" t="s">
        <v>152</v>
      </c>
      <c r="C506" s="29" t="s">
        <v>131</v>
      </c>
      <c r="D506" s="29" t="s">
        <v>132</v>
      </c>
      <c r="E506" s="29" t="s">
        <v>220</v>
      </c>
      <c r="F506" s="30">
        <v>46831996</v>
      </c>
      <c r="G506" s="28" t="s">
        <v>1648</v>
      </c>
      <c r="H506" s="30" t="s">
        <v>1649</v>
      </c>
      <c r="I506" s="179" t="s">
        <v>1650</v>
      </c>
      <c r="J506" s="180"/>
      <c r="K506" s="180"/>
      <c r="L506" s="180"/>
      <c r="M506" s="180"/>
      <c r="N506" s="180"/>
      <c r="O506" s="180"/>
      <c r="P506" s="180"/>
    </row>
    <row r="507" spans="1:16" s="54" customFormat="1" ht="15" x14ac:dyDescent="0.25">
      <c r="A507" s="28" t="s">
        <v>153</v>
      </c>
      <c r="B507" s="28" t="s">
        <v>154</v>
      </c>
      <c r="C507" s="29" t="s">
        <v>131</v>
      </c>
      <c r="D507" s="29" t="s">
        <v>166</v>
      </c>
      <c r="E507" s="29" t="s">
        <v>220</v>
      </c>
      <c r="F507" s="30">
        <v>541235682</v>
      </c>
      <c r="G507" s="28" t="s">
        <v>1648</v>
      </c>
      <c r="H507" s="30" t="s">
        <v>1649</v>
      </c>
      <c r="I507" s="179" t="s">
        <v>1650</v>
      </c>
      <c r="J507" s="180"/>
      <c r="K507" s="180"/>
      <c r="L507" s="180"/>
      <c r="M507" s="180"/>
      <c r="N507" s="180"/>
      <c r="O507" s="180"/>
      <c r="P507" s="180"/>
    </row>
    <row r="508" spans="1:16" s="54" customFormat="1" ht="15" x14ac:dyDescent="0.25">
      <c r="A508" s="28" t="s">
        <v>155</v>
      </c>
      <c r="B508" s="28" t="s">
        <v>156</v>
      </c>
      <c r="C508" s="29" t="s">
        <v>131</v>
      </c>
      <c r="D508" s="29" t="s">
        <v>166</v>
      </c>
      <c r="E508" s="29" t="s">
        <v>220</v>
      </c>
      <c r="F508" s="30">
        <v>26827455</v>
      </c>
      <c r="G508" s="28" t="s">
        <v>1648</v>
      </c>
      <c r="H508" s="30" t="s">
        <v>1649</v>
      </c>
      <c r="I508" s="179" t="s">
        <v>1650</v>
      </c>
      <c r="J508" s="180"/>
      <c r="K508" s="180"/>
      <c r="L508" s="180"/>
      <c r="M508" s="180"/>
      <c r="N508" s="180"/>
      <c r="O508" s="180"/>
      <c r="P508" s="180"/>
    </row>
    <row r="509" spans="1:16" s="54" customFormat="1" ht="15" x14ac:dyDescent="0.25">
      <c r="A509" s="28" t="s">
        <v>157</v>
      </c>
      <c r="B509" s="28" t="s">
        <v>158</v>
      </c>
      <c r="C509" s="29" t="s">
        <v>146</v>
      </c>
      <c r="D509" s="29" t="s">
        <v>175</v>
      </c>
      <c r="E509" s="29" t="s">
        <v>220</v>
      </c>
      <c r="F509" s="30">
        <v>10600000</v>
      </c>
      <c r="G509" s="28" t="s">
        <v>1648</v>
      </c>
      <c r="H509" s="30" t="s">
        <v>1649</v>
      </c>
      <c r="I509" s="179" t="s">
        <v>1650</v>
      </c>
      <c r="J509" s="180"/>
      <c r="K509" s="180"/>
      <c r="L509" s="180"/>
      <c r="M509" s="180"/>
      <c r="N509" s="180"/>
      <c r="O509" s="180"/>
      <c r="P509" s="180"/>
    </row>
    <row r="510" spans="1:16" s="54" customFormat="1" ht="15" x14ac:dyDescent="0.25">
      <c r="A510" s="28" t="s">
        <v>160</v>
      </c>
      <c r="B510" s="28" t="s">
        <v>161</v>
      </c>
      <c r="C510" s="29" t="s">
        <v>127</v>
      </c>
      <c r="D510" s="29" t="s">
        <v>132</v>
      </c>
      <c r="E510" s="29" t="s">
        <v>220</v>
      </c>
      <c r="F510" s="30">
        <v>15622556</v>
      </c>
      <c r="G510" s="28" t="s">
        <v>1648</v>
      </c>
      <c r="H510" s="30" t="s">
        <v>1649</v>
      </c>
      <c r="I510" s="179" t="s">
        <v>1650</v>
      </c>
      <c r="J510" s="180"/>
      <c r="K510" s="180"/>
      <c r="L510" s="180"/>
      <c r="M510" s="180"/>
      <c r="N510" s="180"/>
      <c r="O510" s="180"/>
      <c r="P510" s="180"/>
    </row>
    <row r="511" spans="1:16" s="54" customFormat="1" ht="15" x14ac:dyDescent="0.25">
      <c r="A511" s="28" t="s">
        <v>162</v>
      </c>
      <c r="B511" s="28" t="s">
        <v>163</v>
      </c>
      <c r="C511" s="29" t="s">
        <v>130</v>
      </c>
      <c r="D511" s="29" t="s">
        <v>132</v>
      </c>
      <c r="E511" s="29" t="s">
        <v>220</v>
      </c>
      <c r="F511" s="30">
        <v>13989562</v>
      </c>
      <c r="G511" s="28" t="s">
        <v>1648</v>
      </c>
      <c r="H511" s="30" t="s">
        <v>1649</v>
      </c>
      <c r="I511" s="179" t="s">
        <v>1650</v>
      </c>
      <c r="J511" s="180"/>
      <c r="K511" s="180"/>
      <c r="L511" s="180"/>
      <c r="M511" s="180"/>
      <c r="N511" s="180"/>
      <c r="O511" s="180"/>
      <c r="P511" s="180"/>
    </row>
    <row r="512" spans="1:16" s="54" customFormat="1" ht="15" x14ac:dyDescent="0.25">
      <c r="A512" s="28" t="s">
        <v>164</v>
      </c>
      <c r="B512" s="28" t="s">
        <v>165</v>
      </c>
      <c r="C512" s="29" t="s">
        <v>130</v>
      </c>
      <c r="D512" s="29" t="s">
        <v>149</v>
      </c>
      <c r="E512" s="29" t="s">
        <v>220</v>
      </c>
      <c r="F512" s="30">
        <v>37748400</v>
      </c>
      <c r="G512" s="28" t="s">
        <v>1648</v>
      </c>
      <c r="H512" s="30" t="s">
        <v>1649</v>
      </c>
      <c r="I512" s="179" t="s">
        <v>1650</v>
      </c>
      <c r="J512" s="180"/>
      <c r="K512" s="180"/>
      <c r="L512" s="180"/>
      <c r="M512" s="180"/>
      <c r="N512" s="180"/>
      <c r="O512" s="180"/>
      <c r="P512" s="180"/>
    </row>
    <row r="513" spans="1:16" s="54" customFormat="1" ht="15" x14ac:dyDescent="0.25">
      <c r="A513" s="28" t="s">
        <v>167</v>
      </c>
      <c r="B513" s="28" t="s">
        <v>168</v>
      </c>
      <c r="C513" s="29" t="s">
        <v>132</v>
      </c>
      <c r="D513" s="29" t="s">
        <v>127</v>
      </c>
      <c r="E513" s="29" t="s">
        <v>220</v>
      </c>
      <c r="F513" s="30">
        <v>53000000</v>
      </c>
      <c r="G513" s="28" t="s">
        <v>1648</v>
      </c>
      <c r="H513" s="30" t="s">
        <v>1649</v>
      </c>
      <c r="I513" s="179" t="s">
        <v>1650</v>
      </c>
      <c r="J513" s="180"/>
      <c r="K513" s="180"/>
      <c r="L513" s="180"/>
      <c r="M513" s="180"/>
      <c r="N513" s="180"/>
      <c r="O513" s="180"/>
      <c r="P513" s="180"/>
    </row>
  </sheetData>
  <hyperlinks>
    <hyperlink ref="I477" r:id="rId1" xr:uid="{8EF7A232-24D6-4A87-BCA3-61941C14DEA6}"/>
    <hyperlink ref="I478" r:id="rId2" xr:uid="{F1259FDE-1E52-4DF5-87F5-B8D5BE840B3F}"/>
    <hyperlink ref="I479" r:id="rId3" xr:uid="{9D16F073-AA2D-4FE4-B3BD-98A9B82B5999}"/>
    <hyperlink ref="I480" r:id="rId4" xr:uid="{35A4F2FC-2C1A-4FDA-AC67-DF864EC25AC4}"/>
    <hyperlink ref="I481" r:id="rId5" xr:uid="{F96C443F-84E0-437A-8D5A-C70394610FD0}"/>
    <hyperlink ref="I482" r:id="rId6" xr:uid="{8ECB18CA-3112-4FCC-8603-229F303A2D6E}"/>
    <hyperlink ref="I483" r:id="rId7" xr:uid="{BD08856E-151A-4067-8177-848A535675F8}"/>
    <hyperlink ref="I484" r:id="rId8" xr:uid="{6A207FB3-FC1F-4C40-B423-2CBDFD8D8F37}"/>
    <hyperlink ref="I485" r:id="rId9" xr:uid="{2B4D0D7A-318A-4CEE-95D3-1B28AF7C4FF8}"/>
    <hyperlink ref="I486" r:id="rId10" xr:uid="{62B58BAD-CAF9-4AEC-B390-C7CE2D304D89}"/>
    <hyperlink ref="I487" r:id="rId11" xr:uid="{E207E4CF-E071-4B68-9EC3-B8F586458CA2}"/>
    <hyperlink ref="I488" r:id="rId12" xr:uid="{A953E2FA-465F-4BCD-B30A-FB39D9609316}"/>
    <hyperlink ref="I489" r:id="rId13" xr:uid="{E01FC80C-315F-4058-A200-A3E21A4BF773}"/>
    <hyperlink ref="I490" r:id="rId14" xr:uid="{65F55F5E-3728-4987-855E-EB7293576C76}"/>
    <hyperlink ref="I491" r:id="rId15" xr:uid="{D21B5D21-F267-471E-8285-F238CFF82E6C}"/>
    <hyperlink ref="I492" r:id="rId16" xr:uid="{5B77BDE5-30E7-4920-8B76-AA25209F4C6A}"/>
    <hyperlink ref="I493" r:id="rId17" xr:uid="{BDE7BC1E-6F75-433D-A7F3-DABF9DA39767}"/>
    <hyperlink ref="I494" r:id="rId18" xr:uid="{EF2BD38F-2589-4D6D-9A55-D2D808733B84}"/>
    <hyperlink ref="I495" r:id="rId19" xr:uid="{03D72D29-9AA6-48DE-81A0-476F80F3D477}"/>
    <hyperlink ref="I496" r:id="rId20" xr:uid="{6FD55BEC-CD96-4819-A6A3-41AA8A4D6B73}"/>
    <hyperlink ref="I497" r:id="rId21" xr:uid="{3E495955-AEE7-40CF-9986-6FC05A8E6A66}"/>
    <hyperlink ref="I498:I513" r:id="rId22" display="floaiza@uceva.edu.co" xr:uid="{9EADBB51-6B33-4A05-8BF8-F21714929C68}"/>
  </hyperlinks>
  <pageMargins left="0.98425196850393704" right="0.39370078740157483" top="0.39370078740157483" bottom="0.39370078740157483" header="0.51181102362204722" footer="0.51181102362204722"/>
  <pageSetup paperSize="5" scale="40" orientation="landscape" r:id="rId23"/>
  <drawing r:id="rId2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A93E8-282C-4CEE-B7F4-F574457C7576}">
  <dimension ref="B2:O36"/>
  <sheetViews>
    <sheetView showGridLines="0" zoomScale="70" zoomScaleNormal="70" workbookViewId="0"/>
  </sheetViews>
  <sheetFormatPr baseColWidth="10" defaultRowHeight="15" x14ac:dyDescent="0.25"/>
  <cols>
    <col min="1" max="1" width="2.42578125" style="6" customWidth="1"/>
    <col min="2" max="2" width="8" style="6" customWidth="1"/>
    <col min="3" max="3" width="35.42578125" style="6" customWidth="1"/>
    <col min="4" max="4" width="8.5703125" style="6" customWidth="1"/>
    <col min="5" max="5" width="31.42578125" style="6" customWidth="1"/>
    <col min="6" max="6" width="8.140625" style="6" customWidth="1"/>
    <col min="7" max="7" width="34" style="6" customWidth="1"/>
    <col min="8" max="8" width="22.7109375" style="6" customWidth="1"/>
    <col min="9" max="9" width="24.5703125" style="6" customWidth="1"/>
    <col min="10" max="10" width="45.28515625" style="6" customWidth="1"/>
    <col min="11" max="11" width="20.5703125" style="6" bestFit="1" customWidth="1"/>
    <col min="12" max="12" width="18.85546875" style="6" bestFit="1" customWidth="1"/>
    <col min="13" max="13" width="21.42578125" style="6" bestFit="1" customWidth="1"/>
    <col min="14" max="14" width="20.7109375" style="6" bestFit="1" customWidth="1"/>
    <col min="15" max="15" width="21.42578125" style="6" customWidth="1"/>
    <col min="16" max="16384" width="11.42578125" style="6"/>
  </cols>
  <sheetData>
    <row r="2" spans="2:15" ht="23.25" x14ac:dyDescent="0.25">
      <c r="D2" s="311" t="s">
        <v>880</v>
      </c>
      <c r="E2" s="311"/>
      <c r="F2" s="311"/>
      <c r="G2" s="311"/>
      <c r="H2" s="311"/>
      <c r="I2" s="311"/>
      <c r="J2" s="311"/>
    </row>
    <row r="7" spans="2:15" s="39" customFormat="1" ht="18" x14ac:dyDescent="0.25">
      <c r="B7" s="6"/>
      <c r="C7" s="6"/>
      <c r="D7" s="6"/>
      <c r="E7" s="6"/>
      <c r="F7" s="6"/>
      <c r="G7" s="6"/>
      <c r="H7" s="6"/>
      <c r="I7" s="6"/>
      <c r="J7" s="6"/>
      <c r="K7" s="6"/>
      <c r="L7" s="6"/>
      <c r="M7" s="6"/>
      <c r="N7" s="306" t="s">
        <v>1745</v>
      </c>
      <c r="O7" s="314"/>
    </row>
    <row r="8" spans="2:15" s="43" customFormat="1" ht="36" x14ac:dyDescent="0.25">
      <c r="B8" s="49" t="s">
        <v>903</v>
      </c>
      <c r="C8" s="49" t="s">
        <v>904</v>
      </c>
      <c r="D8" s="49" t="s">
        <v>905</v>
      </c>
      <c r="E8" s="49" t="s">
        <v>906</v>
      </c>
      <c r="F8" s="49" t="s">
        <v>907</v>
      </c>
      <c r="G8" s="49" t="s">
        <v>908</v>
      </c>
      <c r="H8" s="49" t="s">
        <v>909</v>
      </c>
      <c r="I8" s="49" t="s">
        <v>1441</v>
      </c>
      <c r="J8" s="49" t="s">
        <v>8</v>
      </c>
      <c r="K8" s="51" t="s">
        <v>1454</v>
      </c>
      <c r="L8" s="50" t="s">
        <v>910</v>
      </c>
      <c r="M8" s="50" t="s">
        <v>1775</v>
      </c>
      <c r="N8" s="208" t="s">
        <v>1746</v>
      </c>
      <c r="O8" s="209" t="s">
        <v>3</v>
      </c>
    </row>
    <row r="9" spans="2:15" s="43" customFormat="1" ht="114" x14ac:dyDescent="0.25">
      <c r="B9" s="40">
        <v>1</v>
      </c>
      <c r="C9" s="40" t="s">
        <v>918</v>
      </c>
      <c r="D9" s="40">
        <v>1</v>
      </c>
      <c r="E9" s="40" t="s">
        <v>919</v>
      </c>
      <c r="F9" s="40">
        <v>1</v>
      </c>
      <c r="G9" s="40" t="s">
        <v>920</v>
      </c>
      <c r="H9" s="40" t="s">
        <v>921</v>
      </c>
      <c r="I9" s="40" t="s">
        <v>1442</v>
      </c>
      <c r="J9" s="40" t="s">
        <v>922</v>
      </c>
      <c r="K9" s="42">
        <v>450000000</v>
      </c>
      <c r="L9" s="41">
        <v>20222301110001</v>
      </c>
      <c r="M9" s="230">
        <v>330859198</v>
      </c>
      <c r="N9" s="232">
        <f>+M9/K9</f>
        <v>0.73524266222222223</v>
      </c>
      <c r="O9" s="298" t="s">
        <v>1966</v>
      </c>
    </row>
    <row r="10" spans="2:15" s="43" customFormat="1" ht="199.5" x14ac:dyDescent="0.25">
      <c r="B10" s="40">
        <v>1</v>
      </c>
      <c r="C10" s="40" t="s">
        <v>918</v>
      </c>
      <c r="D10" s="40">
        <v>1</v>
      </c>
      <c r="E10" s="40" t="s">
        <v>919</v>
      </c>
      <c r="F10" s="40">
        <v>1</v>
      </c>
      <c r="G10" s="40" t="s">
        <v>920</v>
      </c>
      <c r="H10" s="40" t="s">
        <v>921</v>
      </c>
      <c r="I10" s="40" t="s">
        <v>1443</v>
      </c>
      <c r="J10" s="40" t="s">
        <v>943</v>
      </c>
      <c r="K10" s="42">
        <v>193016820</v>
      </c>
      <c r="L10" s="41">
        <v>20222301110002</v>
      </c>
      <c r="M10" s="230">
        <v>87372984</v>
      </c>
      <c r="N10" s="232">
        <f t="shared" ref="N10:N36" si="0">+M10/K10</f>
        <v>0.45267031132312718</v>
      </c>
      <c r="O10" s="298" t="s">
        <v>1967</v>
      </c>
    </row>
    <row r="11" spans="2:15" s="43" customFormat="1" ht="128.25" x14ac:dyDescent="0.25">
      <c r="B11" s="40">
        <v>1</v>
      </c>
      <c r="C11" s="40" t="s">
        <v>918</v>
      </c>
      <c r="D11" s="40">
        <v>1</v>
      </c>
      <c r="E11" s="40" t="s">
        <v>919</v>
      </c>
      <c r="F11" s="40">
        <v>1</v>
      </c>
      <c r="G11" s="40" t="s">
        <v>920</v>
      </c>
      <c r="H11" s="40" t="s">
        <v>921</v>
      </c>
      <c r="I11" s="40" t="s">
        <v>1444</v>
      </c>
      <c r="J11" s="40" t="s">
        <v>961</v>
      </c>
      <c r="K11" s="42">
        <v>1084914322</v>
      </c>
      <c r="L11" s="41">
        <v>20222301110003</v>
      </c>
      <c r="M11" s="230">
        <v>960965491</v>
      </c>
      <c r="N11" s="232">
        <f t="shared" si="0"/>
        <v>0.88575242442047875</v>
      </c>
      <c r="O11" s="298" t="s">
        <v>1968</v>
      </c>
    </row>
    <row r="12" spans="2:15" s="43" customFormat="1" ht="171" x14ac:dyDescent="0.25">
      <c r="B12" s="40">
        <v>1</v>
      </c>
      <c r="C12" s="40" t="s">
        <v>918</v>
      </c>
      <c r="D12" s="40">
        <v>1</v>
      </c>
      <c r="E12" s="40" t="s">
        <v>919</v>
      </c>
      <c r="F12" s="40">
        <v>1</v>
      </c>
      <c r="G12" s="40" t="s">
        <v>920</v>
      </c>
      <c r="H12" s="40" t="s">
        <v>994</v>
      </c>
      <c r="I12" s="40" t="s">
        <v>1445</v>
      </c>
      <c r="J12" s="40" t="s">
        <v>995</v>
      </c>
      <c r="K12" s="42">
        <v>1762974799</v>
      </c>
      <c r="L12" s="41">
        <v>20222301104504</v>
      </c>
      <c r="M12" s="230">
        <v>1760070248.1399999</v>
      </c>
      <c r="N12" s="232">
        <f t="shared" si="0"/>
        <v>0.99835247170767971</v>
      </c>
      <c r="O12" s="298" t="s">
        <v>1969</v>
      </c>
    </row>
    <row r="13" spans="2:15" s="38" customFormat="1" ht="99.75" x14ac:dyDescent="0.25">
      <c r="B13" s="40">
        <v>1</v>
      </c>
      <c r="C13" s="40" t="s">
        <v>918</v>
      </c>
      <c r="D13" s="40">
        <v>1</v>
      </c>
      <c r="E13" s="40" t="s">
        <v>919</v>
      </c>
      <c r="F13" s="40">
        <v>1</v>
      </c>
      <c r="G13" s="40" t="s">
        <v>920</v>
      </c>
      <c r="H13" s="44" t="s">
        <v>921</v>
      </c>
      <c r="I13" s="44" t="s">
        <v>1444</v>
      </c>
      <c r="J13" s="40" t="s">
        <v>1012</v>
      </c>
      <c r="K13" s="42">
        <v>155000000</v>
      </c>
      <c r="L13" s="41">
        <v>20222301110005</v>
      </c>
      <c r="M13" s="230">
        <v>138287218</v>
      </c>
      <c r="N13" s="232">
        <f t="shared" si="0"/>
        <v>0.89217559999999996</v>
      </c>
      <c r="O13" s="298" t="s">
        <v>1970</v>
      </c>
    </row>
    <row r="14" spans="2:15" s="38" customFormat="1" ht="114" x14ac:dyDescent="0.25">
      <c r="B14" s="40">
        <v>1</v>
      </c>
      <c r="C14" s="40" t="s">
        <v>918</v>
      </c>
      <c r="D14" s="40">
        <v>1</v>
      </c>
      <c r="E14" s="40" t="s">
        <v>919</v>
      </c>
      <c r="F14" s="40">
        <v>1</v>
      </c>
      <c r="G14" s="40" t="s">
        <v>920</v>
      </c>
      <c r="H14" s="44" t="s">
        <v>921</v>
      </c>
      <c r="I14" s="44" t="s">
        <v>1444</v>
      </c>
      <c r="J14" s="40" t="s">
        <v>1028</v>
      </c>
      <c r="K14" s="46">
        <v>836570844</v>
      </c>
      <c r="L14" s="45">
        <v>20222301110006</v>
      </c>
      <c r="M14" s="231">
        <v>834613650</v>
      </c>
      <c r="N14" s="232">
        <f t="shared" si="0"/>
        <v>0.99766045635699918</v>
      </c>
      <c r="O14" s="299" t="s">
        <v>1971</v>
      </c>
    </row>
    <row r="15" spans="2:15" s="38" customFormat="1" ht="85.5" x14ac:dyDescent="0.25">
      <c r="B15" s="40">
        <v>1</v>
      </c>
      <c r="C15" s="40" t="s">
        <v>918</v>
      </c>
      <c r="D15" s="40">
        <v>1</v>
      </c>
      <c r="E15" s="40" t="s">
        <v>919</v>
      </c>
      <c r="F15" s="44">
        <v>2</v>
      </c>
      <c r="G15" s="44" t="s">
        <v>1043</v>
      </c>
      <c r="H15" s="45" t="s">
        <v>1044</v>
      </c>
      <c r="I15" s="45" t="s">
        <v>1446</v>
      </c>
      <c r="J15" s="45" t="s">
        <v>1045</v>
      </c>
      <c r="K15" s="46">
        <v>234900000</v>
      </c>
      <c r="L15" s="45">
        <v>20222301140007</v>
      </c>
      <c r="M15" s="231">
        <v>80129011</v>
      </c>
      <c r="N15" s="232">
        <f t="shared" si="0"/>
        <v>0.34111967220093659</v>
      </c>
      <c r="O15" s="299" t="s">
        <v>1972</v>
      </c>
    </row>
    <row r="16" spans="2:15" s="38" customFormat="1" ht="114" x14ac:dyDescent="0.25">
      <c r="B16" s="40">
        <v>1</v>
      </c>
      <c r="C16" s="40" t="s">
        <v>918</v>
      </c>
      <c r="D16" s="40">
        <v>1</v>
      </c>
      <c r="E16" s="40" t="s">
        <v>919</v>
      </c>
      <c r="F16" s="44">
        <v>2</v>
      </c>
      <c r="G16" s="44" t="s">
        <v>1043</v>
      </c>
      <c r="H16" s="44" t="s">
        <v>1044</v>
      </c>
      <c r="I16" s="44" t="s">
        <v>1446</v>
      </c>
      <c r="J16" s="40" t="s">
        <v>1066</v>
      </c>
      <c r="K16" s="46">
        <v>280777783</v>
      </c>
      <c r="L16" s="45">
        <v>20222301140008</v>
      </c>
      <c r="M16" s="231">
        <v>176089844</v>
      </c>
      <c r="N16" s="232">
        <f t="shared" si="0"/>
        <v>0.62715020440203417</v>
      </c>
      <c r="O16" s="299" t="s">
        <v>1973</v>
      </c>
    </row>
    <row r="17" spans="2:15" s="38" customFormat="1" ht="142.5" x14ac:dyDescent="0.25">
      <c r="B17" s="40">
        <v>1</v>
      </c>
      <c r="C17" s="40" t="s">
        <v>918</v>
      </c>
      <c r="D17" s="40">
        <v>1</v>
      </c>
      <c r="E17" s="40" t="s">
        <v>919</v>
      </c>
      <c r="F17" s="44">
        <v>2</v>
      </c>
      <c r="G17" s="44" t="s">
        <v>1043</v>
      </c>
      <c r="H17" s="44" t="s">
        <v>1044</v>
      </c>
      <c r="I17" s="44" t="s">
        <v>1446</v>
      </c>
      <c r="J17" s="40" t="s">
        <v>1083</v>
      </c>
      <c r="K17" s="46">
        <v>355980350</v>
      </c>
      <c r="L17" s="45">
        <v>20222301140009</v>
      </c>
      <c r="M17" s="231">
        <v>279742007</v>
      </c>
      <c r="N17" s="232">
        <f t="shared" si="0"/>
        <v>0.78583552996675243</v>
      </c>
      <c r="O17" s="299" t="s">
        <v>1974</v>
      </c>
    </row>
    <row r="18" spans="2:15" s="38" customFormat="1" ht="128.25" x14ac:dyDescent="0.25">
      <c r="B18" s="40">
        <v>1</v>
      </c>
      <c r="C18" s="40" t="s">
        <v>918</v>
      </c>
      <c r="D18" s="40">
        <v>1</v>
      </c>
      <c r="E18" s="40" t="s">
        <v>919</v>
      </c>
      <c r="F18" s="44">
        <v>2</v>
      </c>
      <c r="G18" s="44" t="s">
        <v>1043</v>
      </c>
      <c r="H18" s="45" t="s">
        <v>1044</v>
      </c>
      <c r="I18" s="45" t="s">
        <v>1446</v>
      </c>
      <c r="J18" s="45" t="s">
        <v>1108</v>
      </c>
      <c r="K18" s="46">
        <v>400000000</v>
      </c>
      <c r="L18" s="45">
        <v>20222301140010</v>
      </c>
      <c r="M18" s="231">
        <v>232942713</v>
      </c>
      <c r="N18" s="232">
        <f t="shared" si="0"/>
        <v>0.5823567825</v>
      </c>
      <c r="O18" s="299" t="s">
        <v>1975</v>
      </c>
    </row>
    <row r="19" spans="2:15" s="38" customFormat="1" ht="114" x14ac:dyDescent="0.25">
      <c r="B19" s="40">
        <v>1</v>
      </c>
      <c r="C19" s="40" t="s">
        <v>918</v>
      </c>
      <c r="D19" s="44">
        <v>2</v>
      </c>
      <c r="E19" s="44" t="s">
        <v>1125</v>
      </c>
      <c r="F19" s="44">
        <v>1</v>
      </c>
      <c r="G19" s="44" t="s">
        <v>1126</v>
      </c>
      <c r="H19" s="44" t="s">
        <v>1127</v>
      </c>
      <c r="I19" s="44" t="s">
        <v>1447</v>
      </c>
      <c r="J19" s="40" t="s">
        <v>1128</v>
      </c>
      <c r="K19" s="46">
        <v>60000000</v>
      </c>
      <c r="L19" s="45">
        <v>20222301103511</v>
      </c>
      <c r="M19" s="231">
        <v>50314615</v>
      </c>
      <c r="N19" s="232">
        <f t="shared" si="0"/>
        <v>0.83857691666666667</v>
      </c>
      <c r="O19" s="299" t="s">
        <v>1976</v>
      </c>
    </row>
    <row r="20" spans="2:15" s="38" customFormat="1" ht="142.5" x14ac:dyDescent="0.25">
      <c r="B20" s="40">
        <v>1</v>
      </c>
      <c r="C20" s="40" t="s">
        <v>918</v>
      </c>
      <c r="D20" s="44">
        <v>2</v>
      </c>
      <c r="E20" s="44" t="s">
        <v>1125</v>
      </c>
      <c r="F20" s="44">
        <v>2</v>
      </c>
      <c r="G20" s="44" t="s">
        <v>1137</v>
      </c>
      <c r="H20" s="44" t="s">
        <v>1127</v>
      </c>
      <c r="I20" s="44" t="s">
        <v>1447</v>
      </c>
      <c r="J20" s="40" t="s">
        <v>1138</v>
      </c>
      <c r="K20" s="46">
        <v>240000000</v>
      </c>
      <c r="L20" s="45">
        <v>20222301103512</v>
      </c>
      <c r="M20" s="231">
        <v>197356338.5</v>
      </c>
      <c r="N20" s="232">
        <f t="shared" si="0"/>
        <v>0.82231807708333338</v>
      </c>
      <c r="O20" s="299" t="s">
        <v>1977</v>
      </c>
    </row>
    <row r="21" spans="2:15" s="38" customFormat="1" ht="85.5" x14ac:dyDescent="0.25">
      <c r="B21" s="40">
        <v>1</v>
      </c>
      <c r="C21" s="40" t="s">
        <v>918</v>
      </c>
      <c r="D21" s="44">
        <v>2</v>
      </c>
      <c r="E21" s="44" t="s">
        <v>1125</v>
      </c>
      <c r="F21" s="44">
        <v>3</v>
      </c>
      <c r="G21" s="44" t="s">
        <v>1151</v>
      </c>
      <c r="H21" s="44" t="s">
        <v>1127</v>
      </c>
      <c r="I21" s="44" t="s">
        <v>1447</v>
      </c>
      <c r="J21" s="44" t="s">
        <v>1152</v>
      </c>
      <c r="K21" s="46">
        <v>170000000</v>
      </c>
      <c r="L21" s="45">
        <v>20222301103513</v>
      </c>
      <c r="M21" s="231">
        <v>99991310</v>
      </c>
      <c r="N21" s="232">
        <f t="shared" si="0"/>
        <v>0.58818417647058818</v>
      </c>
      <c r="O21" s="299" t="s">
        <v>1978</v>
      </c>
    </row>
    <row r="22" spans="2:15" s="38" customFormat="1" ht="99.75" x14ac:dyDescent="0.25">
      <c r="B22" s="40">
        <v>1</v>
      </c>
      <c r="C22" s="40" t="s">
        <v>918</v>
      </c>
      <c r="D22" s="44">
        <v>2</v>
      </c>
      <c r="E22" s="44" t="s">
        <v>1125</v>
      </c>
      <c r="F22" s="44">
        <v>4</v>
      </c>
      <c r="G22" s="44" t="s">
        <v>1169</v>
      </c>
      <c r="H22" s="44" t="s">
        <v>1127</v>
      </c>
      <c r="I22" s="44" t="s">
        <v>1447</v>
      </c>
      <c r="J22" s="44" t="s">
        <v>1170</v>
      </c>
      <c r="K22" s="46">
        <v>196999999</v>
      </c>
      <c r="L22" s="45">
        <v>20222301103514</v>
      </c>
      <c r="M22" s="231">
        <v>143758504</v>
      </c>
      <c r="N22" s="232">
        <f t="shared" si="0"/>
        <v>0.72973860268902846</v>
      </c>
      <c r="O22" s="299" t="s">
        <v>1979</v>
      </c>
    </row>
    <row r="23" spans="2:15" s="38" customFormat="1" ht="142.5" x14ac:dyDescent="0.25">
      <c r="B23" s="40">
        <v>1</v>
      </c>
      <c r="C23" s="40" t="s">
        <v>918</v>
      </c>
      <c r="D23" s="44">
        <v>2</v>
      </c>
      <c r="E23" s="44" t="s">
        <v>1125</v>
      </c>
      <c r="F23" s="44">
        <v>5</v>
      </c>
      <c r="G23" s="44" t="s">
        <v>1187</v>
      </c>
      <c r="H23" s="44" t="s">
        <v>1127</v>
      </c>
      <c r="I23" s="44" t="s">
        <v>1447</v>
      </c>
      <c r="J23" s="44" t="s">
        <v>1188</v>
      </c>
      <c r="K23" s="46">
        <v>105000000</v>
      </c>
      <c r="L23" s="45">
        <v>20222301103515</v>
      </c>
      <c r="M23" s="231">
        <v>53364752</v>
      </c>
      <c r="N23" s="232">
        <f t="shared" si="0"/>
        <v>0.50823573333333338</v>
      </c>
      <c r="O23" s="299" t="s">
        <v>1980</v>
      </c>
    </row>
    <row r="24" spans="2:15" s="38" customFormat="1" ht="171" x14ac:dyDescent="0.25">
      <c r="B24" s="44">
        <v>2</v>
      </c>
      <c r="C24" s="44" t="s">
        <v>1201</v>
      </c>
      <c r="D24" s="44">
        <v>1</v>
      </c>
      <c r="E24" s="44" t="s">
        <v>1202</v>
      </c>
      <c r="F24" s="44">
        <v>1</v>
      </c>
      <c r="G24" s="44" t="s">
        <v>1203</v>
      </c>
      <c r="H24" s="44" t="s">
        <v>1204</v>
      </c>
      <c r="I24" s="44" t="s">
        <v>1448</v>
      </c>
      <c r="J24" s="40" t="s">
        <v>1205</v>
      </c>
      <c r="K24" s="46">
        <v>1516429188</v>
      </c>
      <c r="L24" s="45">
        <v>20222301130016</v>
      </c>
      <c r="M24" s="231">
        <v>724719929</v>
      </c>
      <c r="N24" s="232">
        <f t="shared" si="0"/>
        <v>0.47791214699304507</v>
      </c>
      <c r="O24" s="299" t="s">
        <v>1981</v>
      </c>
    </row>
    <row r="25" spans="2:15" s="38" customFormat="1" ht="87.75" customHeight="1" x14ac:dyDescent="0.25">
      <c r="B25" s="44">
        <v>2</v>
      </c>
      <c r="C25" s="44" t="s">
        <v>1201</v>
      </c>
      <c r="D25" s="44">
        <v>1</v>
      </c>
      <c r="E25" s="44" t="s">
        <v>1202</v>
      </c>
      <c r="F25" s="44">
        <v>2</v>
      </c>
      <c r="G25" s="44" t="s">
        <v>1230</v>
      </c>
      <c r="H25" s="44" t="s">
        <v>1204</v>
      </c>
      <c r="I25" s="44" t="s">
        <v>1448</v>
      </c>
      <c r="J25" s="40" t="s">
        <v>1231</v>
      </c>
      <c r="K25" s="46">
        <v>70000000</v>
      </c>
      <c r="L25" s="45">
        <v>20222301130017</v>
      </c>
      <c r="M25" s="231">
        <v>53391801</v>
      </c>
      <c r="N25" s="232">
        <f t="shared" si="0"/>
        <v>0.76274001428571425</v>
      </c>
      <c r="O25" s="299" t="s">
        <v>1982</v>
      </c>
    </row>
    <row r="26" spans="2:15" s="38" customFormat="1" ht="171" x14ac:dyDescent="0.25">
      <c r="B26" s="44">
        <v>2</v>
      </c>
      <c r="C26" s="44" t="s">
        <v>1201</v>
      </c>
      <c r="D26" s="44">
        <v>2</v>
      </c>
      <c r="E26" s="44" t="s">
        <v>1243</v>
      </c>
      <c r="F26" s="45">
        <v>1</v>
      </c>
      <c r="G26" s="45" t="s">
        <v>1244</v>
      </c>
      <c r="H26" s="45" t="s">
        <v>1204</v>
      </c>
      <c r="I26" s="45" t="s">
        <v>1449</v>
      </c>
      <c r="J26" s="45" t="s">
        <v>1245</v>
      </c>
      <c r="K26" s="46">
        <v>350000000</v>
      </c>
      <c r="L26" s="45">
        <v>20222301130018</v>
      </c>
      <c r="M26" s="231">
        <v>319841936</v>
      </c>
      <c r="N26" s="232">
        <f t="shared" si="0"/>
        <v>0.91383410285714284</v>
      </c>
      <c r="O26" s="299" t="s">
        <v>1983</v>
      </c>
    </row>
    <row r="27" spans="2:15" s="43" customFormat="1" ht="142.5" x14ac:dyDescent="0.25">
      <c r="B27" s="44">
        <v>2</v>
      </c>
      <c r="C27" s="44" t="s">
        <v>1201</v>
      </c>
      <c r="D27" s="44">
        <v>2</v>
      </c>
      <c r="E27" s="44" t="s">
        <v>1243</v>
      </c>
      <c r="F27" s="44">
        <v>2</v>
      </c>
      <c r="G27" s="44" t="s">
        <v>1262</v>
      </c>
      <c r="H27" s="44" t="s">
        <v>1204</v>
      </c>
      <c r="I27" s="44" t="s">
        <v>1450</v>
      </c>
      <c r="J27" s="40" t="s">
        <v>1263</v>
      </c>
      <c r="K27" s="46">
        <v>209345852</v>
      </c>
      <c r="L27" s="45">
        <v>20222301130019</v>
      </c>
      <c r="M27" s="231">
        <v>16194000</v>
      </c>
      <c r="N27" s="232">
        <f t="shared" si="0"/>
        <v>7.735524657063661E-2</v>
      </c>
      <c r="O27" s="299" t="s">
        <v>1984</v>
      </c>
    </row>
    <row r="28" spans="2:15" s="43" customFormat="1" ht="71.25" customHeight="1" x14ac:dyDescent="0.25">
      <c r="B28" s="44">
        <v>3</v>
      </c>
      <c r="C28" s="44" t="s">
        <v>1280</v>
      </c>
      <c r="D28" s="44">
        <v>1</v>
      </c>
      <c r="E28" s="44" t="s">
        <v>1281</v>
      </c>
      <c r="F28" s="44">
        <v>1</v>
      </c>
      <c r="G28" s="44" t="s">
        <v>1282</v>
      </c>
      <c r="H28" s="40" t="s">
        <v>1283</v>
      </c>
      <c r="I28" s="40" t="s">
        <v>1451</v>
      </c>
      <c r="J28" s="40" t="s">
        <v>113</v>
      </c>
      <c r="K28" s="42">
        <v>172788802</v>
      </c>
      <c r="L28" s="41">
        <v>20222301100520</v>
      </c>
      <c r="M28" s="230">
        <v>25306932</v>
      </c>
      <c r="N28" s="232">
        <f t="shared" si="0"/>
        <v>0.14646164396695105</v>
      </c>
      <c r="O28" s="298" t="s">
        <v>1985</v>
      </c>
    </row>
    <row r="29" spans="2:15" s="38" customFormat="1" ht="171" x14ac:dyDescent="0.25">
      <c r="B29" s="44">
        <v>3</v>
      </c>
      <c r="C29" s="44" t="s">
        <v>1280</v>
      </c>
      <c r="D29" s="44">
        <v>1</v>
      </c>
      <c r="E29" s="44" t="s">
        <v>1281</v>
      </c>
      <c r="F29" s="44">
        <v>1</v>
      </c>
      <c r="G29" s="44" t="s">
        <v>1282</v>
      </c>
      <c r="H29" s="41" t="s">
        <v>994</v>
      </c>
      <c r="I29" s="41" t="s">
        <v>1451</v>
      </c>
      <c r="J29" s="41" t="s">
        <v>1300</v>
      </c>
      <c r="K29" s="42">
        <v>1061669368</v>
      </c>
      <c r="L29" s="41">
        <v>20222301104521</v>
      </c>
      <c r="M29" s="230">
        <v>978466597.08000004</v>
      </c>
      <c r="N29" s="232">
        <f t="shared" si="0"/>
        <v>0.9216302424956091</v>
      </c>
      <c r="O29" s="298" t="s">
        <v>1969</v>
      </c>
    </row>
    <row r="30" spans="2:15" s="38" customFormat="1" ht="85.5" x14ac:dyDescent="0.25">
      <c r="B30" s="44">
        <v>3</v>
      </c>
      <c r="C30" s="44" t="s">
        <v>1280</v>
      </c>
      <c r="D30" s="44">
        <v>1</v>
      </c>
      <c r="E30" s="44" t="s">
        <v>1281</v>
      </c>
      <c r="F30" s="44">
        <v>1</v>
      </c>
      <c r="G30" s="44" t="s">
        <v>1282</v>
      </c>
      <c r="H30" s="45" t="s">
        <v>85</v>
      </c>
      <c r="I30" s="45" t="s">
        <v>1451</v>
      </c>
      <c r="J30" s="45" t="s">
        <v>1305</v>
      </c>
      <c r="K30" s="46">
        <v>318810813</v>
      </c>
      <c r="L30" s="45">
        <v>20222301101522</v>
      </c>
      <c r="M30" s="231">
        <v>141111761</v>
      </c>
      <c r="N30" s="232">
        <f t="shared" si="0"/>
        <v>0.44261911844251028</v>
      </c>
      <c r="O30" s="299" t="s">
        <v>1986</v>
      </c>
    </row>
    <row r="31" spans="2:15" s="38" customFormat="1" ht="99.75" x14ac:dyDescent="0.25">
      <c r="B31" s="44">
        <v>3</v>
      </c>
      <c r="C31" s="44" t="s">
        <v>1280</v>
      </c>
      <c r="D31" s="44">
        <v>1</v>
      </c>
      <c r="E31" s="44" t="s">
        <v>1281</v>
      </c>
      <c r="F31" s="44">
        <v>2</v>
      </c>
      <c r="G31" s="44" t="s">
        <v>1320</v>
      </c>
      <c r="H31" s="45" t="s">
        <v>85</v>
      </c>
      <c r="I31" s="45" t="s">
        <v>1452</v>
      </c>
      <c r="J31" s="45" t="s">
        <v>1321</v>
      </c>
      <c r="K31" s="46">
        <v>5569895773</v>
      </c>
      <c r="L31" s="45">
        <v>20222301101523</v>
      </c>
      <c r="M31" s="231">
        <v>1245626603.49</v>
      </c>
      <c r="N31" s="232">
        <f t="shared" si="0"/>
        <v>0.22363553184031906</v>
      </c>
      <c r="O31" s="299" t="s">
        <v>1987</v>
      </c>
    </row>
    <row r="32" spans="2:15" s="38" customFormat="1" ht="62.25" customHeight="1" x14ac:dyDescent="0.25">
      <c r="B32" s="44">
        <v>3</v>
      </c>
      <c r="C32" s="44" t="s">
        <v>1280</v>
      </c>
      <c r="D32" s="44">
        <v>1</v>
      </c>
      <c r="E32" s="44" t="s">
        <v>1281</v>
      </c>
      <c r="F32" s="44">
        <v>2</v>
      </c>
      <c r="G32" s="44" t="s">
        <v>1320</v>
      </c>
      <c r="H32" s="45" t="s">
        <v>85</v>
      </c>
      <c r="I32" s="45" t="s">
        <v>1452</v>
      </c>
      <c r="J32" s="45" t="s">
        <v>1332</v>
      </c>
      <c r="K32" s="46">
        <v>3921542445</v>
      </c>
      <c r="L32" s="45">
        <v>20222301101524</v>
      </c>
      <c r="M32" s="231">
        <v>219619036.77000001</v>
      </c>
      <c r="N32" s="232">
        <f t="shared" si="0"/>
        <v>5.6003228283303716E-2</v>
      </c>
      <c r="O32" s="299" t="s">
        <v>1988</v>
      </c>
    </row>
    <row r="33" spans="2:15" s="38" customFormat="1" ht="71.25" x14ac:dyDescent="0.25">
      <c r="B33" s="44">
        <v>3</v>
      </c>
      <c r="C33" s="44" t="s">
        <v>1280</v>
      </c>
      <c r="D33" s="44">
        <v>1</v>
      </c>
      <c r="E33" s="44" t="s">
        <v>1281</v>
      </c>
      <c r="F33" s="44">
        <v>2</v>
      </c>
      <c r="G33" s="44" t="s">
        <v>1320</v>
      </c>
      <c r="H33" s="45" t="s">
        <v>85</v>
      </c>
      <c r="I33" s="45" t="s">
        <v>1452</v>
      </c>
      <c r="J33" s="45" t="s">
        <v>1355</v>
      </c>
      <c r="K33" s="46">
        <v>850949221</v>
      </c>
      <c r="L33" s="45">
        <v>20222301101525</v>
      </c>
      <c r="M33" s="231">
        <v>850949213</v>
      </c>
      <c r="N33" s="232">
        <f t="shared" si="0"/>
        <v>0.99999999059873401</v>
      </c>
      <c r="O33" s="299" t="s">
        <v>1989</v>
      </c>
    </row>
    <row r="34" spans="2:15" s="43" customFormat="1" ht="156.75" x14ac:dyDescent="0.25">
      <c r="B34" s="44">
        <v>3</v>
      </c>
      <c r="C34" s="44" t="s">
        <v>1280</v>
      </c>
      <c r="D34" s="44">
        <v>2</v>
      </c>
      <c r="E34" s="44" t="s">
        <v>1356</v>
      </c>
      <c r="F34" s="44">
        <v>1</v>
      </c>
      <c r="G34" s="44" t="s">
        <v>1357</v>
      </c>
      <c r="H34" s="45" t="s">
        <v>85</v>
      </c>
      <c r="I34" s="45" t="s">
        <v>1453</v>
      </c>
      <c r="J34" s="45" t="s">
        <v>97</v>
      </c>
      <c r="K34" s="46">
        <v>47803756</v>
      </c>
      <c r="L34" s="45">
        <v>20222301101526</v>
      </c>
      <c r="M34" s="231">
        <v>13700400</v>
      </c>
      <c r="N34" s="232">
        <f t="shared" si="0"/>
        <v>0.28659672683460269</v>
      </c>
      <c r="O34" s="299" t="s">
        <v>1990</v>
      </c>
    </row>
    <row r="35" spans="2:15" s="43" customFormat="1" ht="156.75" x14ac:dyDescent="0.25">
      <c r="B35" s="44">
        <v>3</v>
      </c>
      <c r="C35" s="44" t="s">
        <v>1280</v>
      </c>
      <c r="D35" s="44">
        <v>2</v>
      </c>
      <c r="E35" s="44" t="s">
        <v>1356</v>
      </c>
      <c r="F35" s="44">
        <v>1</v>
      </c>
      <c r="G35" s="44" t="s">
        <v>1357</v>
      </c>
      <c r="H35" s="45" t="s">
        <v>109</v>
      </c>
      <c r="I35" s="45" t="s">
        <v>1453</v>
      </c>
      <c r="J35" s="45" t="s">
        <v>107</v>
      </c>
      <c r="K35" s="46">
        <v>235600000</v>
      </c>
      <c r="L35" s="45">
        <v>20222301102528</v>
      </c>
      <c r="M35" s="231">
        <v>207150083</v>
      </c>
      <c r="N35" s="232">
        <f t="shared" si="0"/>
        <v>0.87924483446519519</v>
      </c>
      <c r="O35" s="298" t="s">
        <v>1991</v>
      </c>
    </row>
    <row r="36" spans="2:15" ht="185.25" x14ac:dyDescent="0.25">
      <c r="B36" s="44">
        <v>3</v>
      </c>
      <c r="C36" s="44" t="s">
        <v>1280</v>
      </c>
      <c r="D36" s="44">
        <v>2</v>
      </c>
      <c r="E36" s="44" t="s">
        <v>1356</v>
      </c>
      <c r="F36" s="41">
        <v>2</v>
      </c>
      <c r="G36" s="41" t="s">
        <v>1413</v>
      </c>
      <c r="H36" s="41" t="s">
        <v>1414</v>
      </c>
      <c r="I36" s="41" t="s">
        <v>1453</v>
      </c>
      <c r="J36" s="41" t="s">
        <v>105</v>
      </c>
      <c r="K36" s="42">
        <v>255000000</v>
      </c>
      <c r="L36" s="41">
        <v>20222301103029</v>
      </c>
      <c r="M36" s="230">
        <v>253707000</v>
      </c>
      <c r="N36" s="232">
        <f t="shared" si="0"/>
        <v>0.99492941176470584</v>
      </c>
      <c r="O36" s="298" t="s">
        <v>1992</v>
      </c>
    </row>
  </sheetData>
  <mergeCells count="2">
    <mergeCell ref="D2:J2"/>
    <mergeCell ref="N7:O7"/>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1:M284"/>
  <sheetViews>
    <sheetView zoomScale="70" zoomScaleNormal="70" workbookViewId="0">
      <pane ySplit="2" topLeftCell="A6" activePane="bottomLeft" state="frozen"/>
      <selection pane="bottomLeft" activeCell="L7" sqref="L7"/>
    </sheetView>
  </sheetViews>
  <sheetFormatPr baseColWidth="10" defaultRowHeight="15" x14ac:dyDescent="0.25"/>
  <cols>
    <col min="1" max="1" width="87.85546875" customWidth="1"/>
    <col min="3" max="6" width="11.42578125" style="6"/>
    <col min="7" max="7" width="23.85546875" style="6" customWidth="1"/>
    <col min="8" max="9" width="11.42578125" style="6"/>
    <col min="10" max="10" width="21.5703125" style="6" bestFit="1" customWidth="1"/>
    <col min="11" max="11" width="11.42578125" style="6"/>
    <col min="12" max="12" width="15.85546875" style="6" bestFit="1" customWidth="1"/>
    <col min="13" max="16384" width="11.42578125" style="6"/>
  </cols>
  <sheetData>
    <row r="1" spans="1:12" ht="25.5" x14ac:dyDescent="0.25">
      <c r="A1" s="2" t="s">
        <v>8</v>
      </c>
      <c r="B1" s="2" t="s">
        <v>7</v>
      </c>
    </row>
    <row r="2" spans="1:12" s="7" customFormat="1" ht="30" x14ac:dyDescent="0.25">
      <c r="A2" s="4" t="s">
        <v>9</v>
      </c>
      <c r="B2" s="3">
        <v>1111</v>
      </c>
    </row>
    <row r="3" spans="1:12" s="8" customFormat="1" ht="73.5" customHeight="1" x14ac:dyDescent="0.25">
      <c r="A3" s="4" t="s">
        <v>10</v>
      </c>
      <c r="B3" s="4">
        <v>1112</v>
      </c>
    </row>
    <row r="4" spans="1:12" s="8" customFormat="1" ht="88.5" customHeight="1" x14ac:dyDescent="0.25">
      <c r="A4" s="4" t="s">
        <v>11</v>
      </c>
      <c r="B4" s="4">
        <v>1113</v>
      </c>
      <c r="J4" s="18" t="s">
        <v>58</v>
      </c>
      <c r="K4" s="18"/>
      <c r="L4" s="18" t="s">
        <v>60</v>
      </c>
    </row>
    <row r="5" spans="1:12" s="8" customFormat="1" ht="83.25" customHeight="1" x14ac:dyDescent="0.25">
      <c r="A5" s="4" t="s">
        <v>12</v>
      </c>
      <c r="B5" s="4">
        <v>1114</v>
      </c>
      <c r="J5" s="18" t="s">
        <v>59</v>
      </c>
      <c r="K5" s="19"/>
      <c r="L5" s="18" t="s">
        <v>61</v>
      </c>
    </row>
    <row r="6" spans="1:12" s="8" customFormat="1" ht="80.25" customHeight="1" x14ac:dyDescent="0.25">
      <c r="A6" s="4" t="s">
        <v>13</v>
      </c>
      <c r="B6" s="4">
        <v>1115</v>
      </c>
      <c r="J6" s="18" t="s">
        <v>67</v>
      </c>
      <c r="K6" s="19"/>
      <c r="L6" s="19"/>
    </row>
    <row r="7" spans="1:12" s="8" customFormat="1" ht="87.75" customHeight="1" x14ac:dyDescent="0.25">
      <c r="A7" s="4" t="s">
        <v>14</v>
      </c>
      <c r="B7" s="4">
        <v>1116</v>
      </c>
      <c r="J7" s="37" t="s">
        <v>883</v>
      </c>
      <c r="K7" s="19"/>
      <c r="L7" s="19"/>
    </row>
    <row r="8" spans="1:12" s="8" customFormat="1" ht="84.75" customHeight="1" x14ac:dyDescent="0.25">
      <c r="A8" s="4" t="s">
        <v>15</v>
      </c>
      <c r="B8" s="4">
        <v>1117</v>
      </c>
      <c r="J8" s="18" t="s">
        <v>68</v>
      </c>
      <c r="K8" s="19"/>
      <c r="L8" s="19"/>
    </row>
    <row r="9" spans="1:12" s="8" customFormat="1" ht="84.75" customHeight="1" x14ac:dyDescent="0.25">
      <c r="A9" s="4" t="s">
        <v>16</v>
      </c>
      <c r="B9" s="4">
        <v>1118</v>
      </c>
      <c r="J9" s="18" t="s">
        <v>69</v>
      </c>
    </row>
    <row r="10" spans="1:12" s="8" customFormat="1" ht="84.75" customHeight="1" x14ac:dyDescent="0.25">
      <c r="A10" s="4" t="s">
        <v>17</v>
      </c>
      <c r="B10" s="4">
        <v>11110</v>
      </c>
    </row>
    <row r="11" spans="1:12" s="8" customFormat="1" ht="87" customHeight="1" x14ac:dyDescent="0.25">
      <c r="A11" s="4" t="s">
        <v>62</v>
      </c>
      <c r="B11" s="4">
        <v>11111</v>
      </c>
    </row>
    <row r="12" spans="1:12" s="8" customFormat="1" ht="56.25" customHeight="1" x14ac:dyDescent="0.25">
      <c r="A12" s="4" t="s">
        <v>18</v>
      </c>
      <c r="B12" s="4">
        <v>1126</v>
      </c>
    </row>
    <row r="13" spans="1:12" s="8" customFormat="1" ht="32.25" customHeight="1" x14ac:dyDescent="0.25">
      <c r="A13" s="4" t="s">
        <v>19</v>
      </c>
      <c r="B13" s="4">
        <v>1128</v>
      </c>
    </row>
    <row r="14" spans="1:12" s="8" customFormat="1" ht="32.25" customHeight="1" x14ac:dyDescent="0.25">
      <c r="A14" s="4" t="s">
        <v>20</v>
      </c>
      <c r="B14" s="4">
        <v>1129</v>
      </c>
    </row>
    <row r="15" spans="1:12" s="8" customFormat="1" ht="32.25" customHeight="1" x14ac:dyDescent="0.25">
      <c r="A15" s="4" t="s">
        <v>21</v>
      </c>
      <c r="B15" s="4">
        <v>11119</v>
      </c>
    </row>
    <row r="16" spans="1:12" s="8" customFormat="1" ht="32.25" customHeight="1" x14ac:dyDescent="0.25">
      <c r="A16" s="4" t="s">
        <v>22</v>
      </c>
      <c r="B16" s="4">
        <v>11210</v>
      </c>
    </row>
    <row r="17" spans="1:2" s="8" customFormat="1" ht="32.25" customHeight="1" x14ac:dyDescent="0.25">
      <c r="A17" s="4" t="s">
        <v>23</v>
      </c>
      <c r="B17" s="4">
        <v>11212</v>
      </c>
    </row>
    <row r="18" spans="1:2" s="8" customFormat="1" ht="41.25" customHeight="1" x14ac:dyDescent="0.25">
      <c r="A18" s="4" t="s">
        <v>24</v>
      </c>
      <c r="B18" s="4">
        <v>11213</v>
      </c>
    </row>
    <row r="19" spans="1:2" s="8" customFormat="1" ht="69.75" customHeight="1" x14ac:dyDescent="0.25">
      <c r="A19" s="4" t="s">
        <v>25</v>
      </c>
      <c r="B19" s="4">
        <v>11214</v>
      </c>
    </row>
    <row r="20" spans="1:2" s="8" customFormat="1" ht="50.25" customHeight="1" x14ac:dyDescent="0.25">
      <c r="A20" s="4" t="s">
        <v>26</v>
      </c>
      <c r="B20" s="4">
        <v>11215</v>
      </c>
    </row>
    <row r="21" spans="1:2" s="8" customFormat="1" ht="67.5" customHeight="1" x14ac:dyDescent="0.25">
      <c r="A21" s="4" t="s">
        <v>27</v>
      </c>
      <c r="B21" s="4">
        <v>11216</v>
      </c>
    </row>
    <row r="22" spans="1:2" s="8" customFormat="1" ht="66.75" customHeight="1" x14ac:dyDescent="0.25">
      <c r="A22" s="4" t="s">
        <v>28</v>
      </c>
      <c r="B22" s="4">
        <v>11243</v>
      </c>
    </row>
    <row r="23" spans="1:2" s="8" customFormat="1" ht="105" customHeight="1" x14ac:dyDescent="0.25">
      <c r="A23" s="4" t="s">
        <v>29</v>
      </c>
      <c r="B23" s="4">
        <v>11244</v>
      </c>
    </row>
    <row r="24" spans="1:2" s="8" customFormat="1" x14ac:dyDescent="0.25">
      <c r="A24" s="4" t="s">
        <v>30</v>
      </c>
      <c r="B24" s="4">
        <v>12117</v>
      </c>
    </row>
    <row r="25" spans="1:2" s="8" customFormat="1" ht="42.75" customHeight="1" x14ac:dyDescent="0.25">
      <c r="A25" s="4" t="s">
        <v>31</v>
      </c>
      <c r="B25" s="4">
        <v>12218</v>
      </c>
    </row>
    <row r="26" spans="1:2" s="8" customFormat="1" ht="42" customHeight="1" x14ac:dyDescent="0.25">
      <c r="A26" s="4" t="s">
        <v>32</v>
      </c>
      <c r="B26" s="4">
        <v>12320</v>
      </c>
    </row>
    <row r="27" spans="1:2" s="8" customFormat="1" ht="41.25" customHeight="1" x14ac:dyDescent="0.25">
      <c r="A27" s="4" t="s">
        <v>33</v>
      </c>
      <c r="B27" s="4">
        <v>12421</v>
      </c>
    </row>
    <row r="28" spans="1:2" s="8" customFormat="1" ht="43.5" customHeight="1" x14ac:dyDescent="0.25">
      <c r="A28" s="4" t="s">
        <v>34</v>
      </c>
      <c r="B28" s="4">
        <v>12422</v>
      </c>
    </row>
    <row r="29" spans="1:2" s="8" customFormat="1" ht="42.75" customHeight="1" x14ac:dyDescent="0.25">
      <c r="A29" s="4" t="s">
        <v>35</v>
      </c>
      <c r="B29" s="4">
        <v>12423</v>
      </c>
    </row>
    <row r="30" spans="1:2" s="8" customFormat="1" ht="41.25" customHeight="1" x14ac:dyDescent="0.25">
      <c r="A30" s="4" t="s">
        <v>36</v>
      </c>
      <c r="B30" s="4">
        <v>12424</v>
      </c>
    </row>
    <row r="31" spans="1:2" s="8" customFormat="1" ht="41.25" customHeight="1" x14ac:dyDescent="0.25">
      <c r="A31" s="4" t="s">
        <v>37</v>
      </c>
      <c r="B31" s="4">
        <v>12525</v>
      </c>
    </row>
    <row r="32" spans="1:2" s="8" customFormat="1" ht="43.5" customHeight="1" x14ac:dyDescent="0.25">
      <c r="A32" s="4" t="s">
        <v>38</v>
      </c>
      <c r="B32" s="4">
        <v>21126</v>
      </c>
    </row>
    <row r="33" spans="1:2" s="8" customFormat="1" ht="42" customHeight="1" x14ac:dyDescent="0.25">
      <c r="A33" s="4" t="s">
        <v>39</v>
      </c>
      <c r="B33" s="4">
        <v>21228</v>
      </c>
    </row>
    <row r="34" spans="1:2" s="8" customFormat="1" ht="45.75" customHeight="1" x14ac:dyDescent="0.25">
      <c r="A34" s="4" t="s">
        <v>40</v>
      </c>
      <c r="B34" s="4">
        <v>22127</v>
      </c>
    </row>
    <row r="35" spans="1:2" s="8" customFormat="1" ht="43.5" customHeight="1" x14ac:dyDescent="0.25">
      <c r="A35" s="4" t="s">
        <v>41</v>
      </c>
      <c r="B35" s="4">
        <v>22129</v>
      </c>
    </row>
    <row r="36" spans="1:2" s="9" customFormat="1" ht="41.25" customHeight="1" x14ac:dyDescent="0.25">
      <c r="A36" s="4" t="s">
        <v>42</v>
      </c>
      <c r="B36" s="4">
        <v>22230</v>
      </c>
    </row>
    <row r="37" spans="1:2" s="9" customFormat="1" ht="42" customHeight="1" x14ac:dyDescent="0.25">
      <c r="A37" s="4" t="s">
        <v>43</v>
      </c>
      <c r="B37" s="4">
        <v>22231</v>
      </c>
    </row>
    <row r="38" spans="1:2" s="9" customFormat="1" ht="42" customHeight="1" x14ac:dyDescent="0.25">
      <c r="A38" s="4" t="s">
        <v>44</v>
      </c>
      <c r="B38" s="4">
        <v>22232</v>
      </c>
    </row>
    <row r="39" spans="1:2" s="9" customFormat="1" ht="42" customHeight="1" x14ac:dyDescent="0.25">
      <c r="A39" s="4" t="s">
        <v>45</v>
      </c>
      <c r="B39" s="4">
        <v>22233</v>
      </c>
    </row>
    <row r="40" spans="1:2" s="9" customFormat="1" ht="64.5" customHeight="1" x14ac:dyDescent="0.25">
      <c r="A40" s="4" t="s">
        <v>46</v>
      </c>
      <c r="B40" s="4">
        <v>31134</v>
      </c>
    </row>
    <row r="41" spans="1:2" s="9" customFormat="1" ht="36.75" customHeight="1" x14ac:dyDescent="0.25">
      <c r="A41" s="4" t="s">
        <v>47</v>
      </c>
      <c r="B41" s="4">
        <v>31135</v>
      </c>
    </row>
    <row r="42" spans="1:2" s="9" customFormat="1" ht="34.5" customHeight="1" x14ac:dyDescent="0.25">
      <c r="A42" s="4" t="s">
        <v>48</v>
      </c>
      <c r="B42" s="4">
        <v>31136</v>
      </c>
    </row>
    <row r="43" spans="1:2" s="8" customFormat="1" ht="41.25" customHeight="1" x14ac:dyDescent="0.25">
      <c r="A43" s="4" t="s">
        <v>49</v>
      </c>
      <c r="B43" s="4">
        <v>31237</v>
      </c>
    </row>
    <row r="44" spans="1:2" s="8" customFormat="1" ht="43.5" customHeight="1" x14ac:dyDescent="0.25">
      <c r="A44" s="4" t="s">
        <v>50</v>
      </c>
      <c r="B44" s="4">
        <v>31238</v>
      </c>
    </row>
    <row r="45" spans="1:2" s="8" customFormat="1" ht="42" customHeight="1" x14ac:dyDescent="0.25">
      <c r="A45" s="4" t="s">
        <v>51</v>
      </c>
      <c r="B45" s="4">
        <v>31239</v>
      </c>
    </row>
    <row r="46" spans="1:2" s="8" customFormat="1" ht="43.5" customHeight="1" x14ac:dyDescent="0.25">
      <c r="A46" s="4" t="s">
        <v>52</v>
      </c>
      <c r="B46" s="4">
        <v>31240</v>
      </c>
    </row>
    <row r="47" spans="1:2" s="8" customFormat="1" ht="43.5" customHeight="1" x14ac:dyDescent="0.25">
      <c r="A47" s="4" t="s">
        <v>53</v>
      </c>
      <c r="B47" s="4">
        <v>32141</v>
      </c>
    </row>
    <row r="48" spans="1:2" s="8" customFormat="1" ht="40.5" customHeight="1" x14ac:dyDescent="0.25">
      <c r="A48" s="4" t="s">
        <v>54</v>
      </c>
      <c r="B48" s="4">
        <v>32242</v>
      </c>
    </row>
    <row r="49" spans="1:2" s="8" customFormat="1" ht="41.25" customHeight="1" x14ac:dyDescent="0.25">
      <c r="A49" s="4" t="s">
        <v>55</v>
      </c>
      <c r="B49" s="4">
        <v>221210</v>
      </c>
    </row>
    <row r="50" spans="1:2" s="8" customFormat="1" ht="42" customHeight="1" x14ac:dyDescent="0.25">
      <c r="A50" s="4" t="s">
        <v>56</v>
      </c>
      <c r="B50" s="4">
        <v>221213</v>
      </c>
    </row>
    <row r="51" spans="1:2" s="8" customFormat="1" ht="42" customHeight="1" x14ac:dyDescent="0.25">
      <c r="A51" s="4" t="s">
        <v>57</v>
      </c>
      <c r="B51" s="4">
        <v>312310</v>
      </c>
    </row>
    <row r="52" spans="1:2" s="8" customFormat="1" ht="41.25" customHeight="1" x14ac:dyDescent="0.25">
      <c r="A52"/>
      <c r="B52"/>
    </row>
    <row r="53" spans="1:2" s="8" customFormat="1" ht="41.25" customHeight="1" x14ac:dyDescent="0.25">
      <c r="A53"/>
      <c r="B53"/>
    </row>
    <row r="54" spans="1:2" s="8" customFormat="1" ht="42.75" customHeight="1" x14ac:dyDescent="0.25">
      <c r="A54"/>
      <c r="B54"/>
    </row>
    <row r="55" spans="1:2" s="8" customFormat="1" ht="43.5" customHeight="1" x14ac:dyDescent="0.25">
      <c r="A55"/>
      <c r="B55"/>
    </row>
    <row r="56" spans="1:2" s="8" customFormat="1" ht="42" customHeight="1" x14ac:dyDescent="0.25">
      <c r="A56"/>
      <c r="B56"/>
    </row>
    <row r="57" spans="1:2" s="8" customFormat="1" ht="42" customHeight="1" x14ac:dyDescent="0.25">
      <c r="A57"/>
      <c r="B57"/>
    </row>
    <row r="58" spans="1:2" s="8" customFormat="1" ht="43.5" customHeight="1" x14ac:dyDescent="0.25">
      <c r="A58"/>
      <c r="B58"/>
    </row>
    <row r="59" spans="1:2" s="8" customFormat="1" ht="45" customHeight="1" x14ac:dyDescent="0.25">
      <c r="A59"/>
      <c r="B59"/>
    </row>
    <row r="60" spans="1:2" s="8" customFormat="1" ht="36" customHeight="1" x14ac:dyDescent="0.25">
      <c r="A60"/>
      <c r="B60"/>
    </row>
    <row r="61" spans="1:2" s="8" customFormat="1" ht="41.25" customHeight="1" x14ac:dyDescent="0.25">
      <c r="A61"/>
      <c r="B61"/>
    </row>
    <row r="62" spans="1:2" s="8" customFormat="1" ht="42" customHeight="1" x14ac:dyDescent="0.25">
      <c r="A62"/>
      <c r="B62"/>
    </row>
    <row r="63" spans="1:2" s="8" customFormat="1" ht="43.5" customHeight="1" x14ac:dyDescent="0.25">
      <c r="A63"/>
      <c r="B63"/>
    </row>
    <row r="64" spans="1:2" s="8" customFormat="1" ht="42" customHeight="1" x14ac:dyDescent="0.25">
      <c r="A64"/>
      <c r="B64"/>
    </row>
    <row r="65" spans="1:2" s="8" customFormat="1" ht="41.25" customHeight="1" x14ac:dyDescent="0.25">
      <c r="A65"/>
      <c r="B65"/>
    </row>
    <row r="66" spans="1:2" s="8" customFormat="1" ht="42" customHeight="1" x14ac:dyDescent="0.25">
      <c r="A66"/>
      <c r="B66"/>
    </row>
    <row r="67" spans="1:2" s="8" customFormat="1" ht="42" customHeight="1" x14ac:dyDescent="0.25">
      <c r="A67"/>
      <c r="B67"/>
    </row>
    <row r="68" spans="1:2" s="8" customFormat="1" ht="41.25" customHeight="1" x14ac:dyDescent="0.25">
      <c r="A68"/>
      <c r="B68"/>
    </row>
    <row r="69" spans="1:2" s="8" customFormat="1" ht="42" customHeight="1" x14ac:dyDescent="0.25">
      <c r="A69"/>
      <c r="B69"/>
    </row>
    <row r="70" spans="1:2" s="8" customFormat="1" ht="42" customHeight="1" x14ac:dyDescent="0.25">
      <c r="A70"/>
      <c r="B70"/>
    </row>
    <row r="71" spans="1:2" s="8" customFormat="1" ht="41.25" customHeight="1" x14ac:dyDescent="0.25">
      <c r="A71"/>
      <c r="B71"/>
    </row>
    <row r="72" spans="1:2" s="8" customFormat="1" ht="43.5" customHeight="1" x14ac:dyDescent="0.25">
      <c r="A72"/>
      <c r="B72"/>
    </row>
    <row r="73" spans="1:2" s="8" customFormat="1" ht="42.75" customHeight="1" x14ac:dyDescent="0.25">
      <c r="A73"/>
      <c r="B73"/>
    </row>
    <row r="74" spans="1:2" s="8" customFormat="1" ht="43.5" customHeight="1" x14ac:dyDescent="0.25">
      <c r="A74"/>
      <c r="B74"/>
    </row>
    <row r="75" spans="1:2" s="8" customFormat="1" ht="43.5" customHeight="1" x14ac:dyDescent="0.25">
      <c r="A75"/>
      <c r="B75"/>
    </row>
    <row r="76" spans="1:2" s="8" customFormat="1" ht="43.5" customHeight="1" x14ac:dyDescent="0.25">
      <c r="A76"/>
      <c r="B76"/>
    </row>
    <row r="77" spans="1:2" s="8" customFormat="1" ht="43.5" customHeight="1" x14ac:dyDescent="0.25">
      <c r="A77"/>
      <c r="B77"/>
    </row>
    <row r="78" spans="1:2" s="8" customFormat="1" ht="42" customHeight="1" x14ac:dyDescent="0.25">
      <c r="A78"/>
      <c r="B78"/>
    </row>
    <row r="79" spans="1:2" s="8" customFormat="1" ht="43.5" customHeight="1" x14ac:dyDescent="0.25">
      <c r="A79"/>
      <c r="B79"/>
    </row>
    <row r="80" spans="1:2" s="8" customFormat="1" ht="43.5" customHeight="1" x14ac:dyDescent="0.25">
      <c r="A80"/>
      <c r="B80"/>
    </row>
    <row r="81" spans="1:2" s="8" customFormat="1" ht="42" customHeight="1" x14ac:dyDescent="0.25">
      <c r="A81"/>
      <c r="B81"/>
    </row>
    <row r="82" spans="1:2" s="8" customFormat="1" ht="42" customHeight="1" x14ac:dyDescent="0.25">
      <c r="A82"/>
      <c r="B82"/>
    </row>
    <row r="83" spans="1:2" s="8" customFormat="1" ht="43.5" customHeight="1" x14ac:dyDescent="0.25">
      <c r="A83"/>
      <c r="B83"/>
    </row>
    <row r="84" spans="1:2" s="8" customFormat="1" ht="43.5" customHeight="1" x14ac:dyDescent="0.25">
      <c r="A84"/>
      <c r="B84"/>
    </row>
    <row r="85" spans="1:2" s="8" customFormat="1" ht="43.5" customHeight="1" x14ac:dyDescent="0.25">
      <c r="A85"/>
      <c r="B85"/>
    </row>
    <row r="86" spans="1:2" s="8" customFormat="1" ht="43.5" customHeight="1" x14ac:dyDescent="0.25">
      <c r="A86"/>
      <c r="B86"/>
    </row>
    <row r="87" spans="1:2" s="8" customFormat="1" ht="43.5" customHeight="1" x14ac:dyDescent="0.25">
      <c r="A87"/>
      <c r="B87"/>
    </row>
    <row r="88" spans="1:2" s="8" customFormat="1" ht="42" customHeight="1" x14ac:dyDescent="0.25">
      <c r="A88"/>
      <c r="B88"/>
    </row>
    <row r="89" spans="1:2" s="8" customFormat="1" ht="42" customHeight="1" x14ac:dyDescent="0.25">
      <c r="A89"/>
      <c r="B89"/>
    </row>
    <row r="90" spans="1:2" s="8" customFormat="1" ht="42" customHeight="1" x14ac:dyDescent="0.25">
      <c r="A90"/>
      <c r="B90"/>
    </row>
    <row r="91" spans="1:2" s="8" customFormat="1" ht="42.75" customHeight="1" x14ac:dyDescent="0.25">
      <c r="A91"/>
      <c r="B91"/>
    </row>
    <row r="92" spans="1:2" s="8" customFormat="1" ht="43.5" customHeight="1" x14ac:dyDescent="0.25">
      <c r="A92"/>
      <c r="B92"/>
    </row>
    <row r="93" spans="1:2" s="8" customFormat="1" ht="44.25" customHeight="1" x14ac:dyDescent="0.25">
      <c r="A93"/>
      <c r="B93"/>
    </row>
    <row r="94" spans="1:2" s="8" customFormat="1" ht="42" customHeight="1" x14ac:dyDescent="0.25">
      <c r="A94"/>
      <c r="B94"/>
    </row>
    <row r="95" spans="1:2" s="8" customFormat="1" ht="42" customHeight="1" x14ac:dyDescent="0.25">
      <c r="A95"/>
      <c r="B95"/>
    </row>
    <row r="96" spans="1:2" s="8" customFormat="1" ht="41.25" customHeight="1" x14ac:dyDescent="0.25">
      <c r="A96"/>
      <c r="B96"/>
    </row>
    <row r="97" spans="1:2" s="8" customFormat="1" ht="41.25" customHeight="1" x14ac:dyDescent="0.25">
      <c r="A97"/>
      <c r="B97"/>
    </row>
    <row r="98" spans="1:2" s="8" customFormat="1" ht="41.25" customHeight="1" x14ac:dyDescent="0.25">
      <c r="A98"/>
      <c r="B98"/>
    </row>
    <row r="99" spans="1:2" s="8" customFormat="1" ht="41.25" customHeight="1" x14ac:dyDescent="0.25">
      <c r="A99"/>
      <c r="B99"/>
    </row>
    <row r="100" spans="1:2" s="8" customFormat="1" ht="41.25" customHeight="1" x14ac:dyDescent="0.25">
      <c r="A100"/>
      <c r="B100"/>
    </row>
    <row r="101" spans="1:2" s="8" customFormat="1" ht="41.25" customHeight="1" x14ac:dyDescent="0.25">
      <c r="A101"/>
      <c r="B101"/>
    </row>
    <row r="102" spans="1:2" s="8" customFormat="1" ht="41.25" customHeight="1" x14ac:dyDescent="0.25">
      <c r="A102"/>
      <c r="B102"/>
    </row>
    <row r="103" spans="1:2" s="8" customFormat="1" ht="41.25" customHeight="1" x14ac:dyDescent="0.25">
      <c r="A103"/>
      <c r="B103"/>
    </row>
    <row r="104" spans="1:2" s="8" customFormat="1" ht="42" customHeight="1" x14ac:dyDescent="0.25">
      <c r="A104"/>
      <c r="B104"/>
    </row>
    <row r="105" spans="1:2" s="8" customFormat="1" ht="41.25" customHeight="1" x14ac:dyDescent="0.25">
      <c r="A105"/>
      <c r="B105"/>
    </row>
    <row r="106" spans="1:2" s="8" customFormat="1" ht="71.25" customHeight="1" x14ac:dyDescent="0.25">
      <c r="A106"/>
      <c r="B106"/>
    </row>
    <row r="107" spans="1:2" s="8" customFormat="1" ht="42" customHeight="1" x14ac:dyDescent="0.25">
      <c r="A107"/>
      <c r="B107"/>
    </row>
    <row r="108" spans="1:2" s="8" customFormat="1" ht="49.5" customHeight="1" x14ac:dyDescent="0.25">
      <c r="A108"/>
      <c r="B108"/>
    </row>
    <row r="109" spans="1:2" s="8" customFormat="1" ht="41.25" customHeight="1" x14ac:dyDescent="0.25">
      <c r="A109"/>
      <c r="B109"/>
    </row>
    <row r="110" spans="1:2" s="8" customFormat="1" ht="41.25" customHeight="1" x14ac:dyDescent="0.25">
      <c r="A110"/>
      <c r="B110"/>
    </row>
    <row r="111" spans="1:2" s="8" customFormat="1" ht="42" customHeight="1" x14ac:dyDescent="0.25">
      <c r="A111"/>
      <c r="B111"/>
    </row>
    <row r="112" spans="1:2" s="8" customFormat="1" ht="40.5" customHeight="1" x14ac:dyDescent="0.25">
      <c r="A112"/>
      <c r="B112"/>
    </row>
    <row r="113" spans="1:2" s="8" customFormat="1" ht="41.25" customHeight="1" x14ac:dyDescent="0.25">
      <c r="A113"/>
      <c r="B113"/>
    </row>
    <row r="114" spans="1:2" s="8" customFormat="1" ht="41.25" customHeight="1" x14ac:dyDescent="0.25">
      <c r="A114"/>
      <c r="B114"/>
    </row>
    <row r="115" spans="1:2" s="8" customFormat="1" ht="42" customHeight="1" x14ac:dyDescent="0.25">
      <c r="A115"/>
      <c r="B115"/>
    </row>
    <row r="116" spans="1:2" s="8" customFormat="1" ht="41.25" customHeight="1" x14ac:dyDescent="0.25">
      <c r="A116"/>
      <c r="B116"/>
    </row>
    <row r="117" spans="1:2" s="8" customFormat="1" ht="41.25" customHeight="1" x14ac:dyDescent="0.25">
      <c r="A117"/>
      <c r="B117"/>
    </row>
    <row r="118" spans="1:2" s="8" customFormat="1" ht="42" customHeight="1" x14ac:dyDescent="0.25">
      <c r="A118"/>
      <c r="B118"/>
    </row>
    <row r="119" spans="1:2" s="8" customFormat="1" ht="43.5" customHeight="1" x14ac:dyDescent="0.25">
      <c r="A119"/>
      <c r="B119"/>
    </row>
    <row r="120" spans="1:2" s="8" customFormat="1" ht="43.5" customHeight="1" x14ac:dyDescent="0.25">
      <c r="A120"/>
      <c r="B120"/>
    </row>
    <row r="121" spans="1:2" s="8" customFormat="1" ht="42" customHeight="1" x14ac:dyDescent="0.25">
      <c r="A121"/>
      <c r="B121"/>
    </row>
    <row r="122" spans="1:2" s="8" customFormat="1" ht="42" customHeight="1" x14ac:dyDescent="0.25">
      <c r="A122"/>
      <c r="B122"/>
    </row>
    <row r="123" spans="1:2" s="8" customFormat="1" ht="42" customHeight="1" x14ac:dyDescent="0.25">
      <c r="A123"/>
      <c r="B123"/>
    </row>
    <row r="124" spans="1:2" s="8" customFormat="1" ht="42" customHeight="1" x14ac:dyDescent="0.25">
      <c r="A124"/>
      <c r="B124"/>
    </row>
    <row r="125" spans="1:2" s="8" customFormat="1" ht="57.75" customHeight="1" x14ac:dyDescent="0.25">
      <c r="A125"/>
      <c r="B125"/>
    </row>
    <row r="126" spans="1:2" s="8" customFormat="1" ht="49.5" customHeight="1" x14ac:dyDescent="0.25">
      <c r="A126"/>
      <c r="B126"/>
    </row>
    <row r="127" spans="1:2" s="8" customFormat="1" ht="51.75" customHeight="1" x14ac:dyDescent="0.25">
      <c r="A127"/>
      <c r="B127"/>
    </row>
    <row r="128" spans="1:2" s="8" customFormat="1" ht="46.5" customHeight="1" x14ac:dyDescent="0.25">
      <c r="A128"/>
      <c r="B128"/>
    </row>
    <row r="129" spans="1:2" s="8" customFormat="1" ht="63.75" customHeight="1" x14ac:dyDescent="0.25">
      <c r="A129"/>
      <c r="B129"/>
    </row>
    <row r="130" spans="1:2" s="8" customFormat="1" ht="37.5" customHeight="1" x14ac:dyDescent="0.25">
      <c r="A130"/>
      <c r="B130"/>
    </row>
    <row r="131" spans="1:2" s="8" customFormat="1" ht="47.25" customHeight="1" x14ac:dyDescent="0.25">
      <c r="A131"/>
      <c r="B131"/>
    </row>
    <row r="132" spans="1:2" s="8" customFormat="1" ht="42" customHeight="1" x14ac:dyDescent="0.25">
      <c r="A132"/>
      <c r="B132"/>
    </row>
    <row r="133" spans="1:2" s="8" customFormat="1" ht="71.25" customHeight="1" x14ac:dyDescent="0.25">
      <c r="A133"/>
      <c r="B133"/>
    </row>
    <row r="134" spans="1:2" s="8" customFormat="1" ht="50.25" customHeight="1" x14ac:dyDescent="0.25">
      <c r="A134"/>
      <c r="B134"/>
    </row>
    <row r="135" spans="1:2" s="8" customFormat="1" ht="60.75" customHeight="1" x14ac:dyDescent="0.25">
      <c r="A135"/>
      <c r="B135"/>
    </row>
    <row r="136" spans="1:2" s="8" customFormat="1" ht="57" customHeight="1" x14ac:dyDescent="0.25">
      <c r="A136"/>
      <c r="B136"/>
    </row>
    <row r="137" spans="1:2" s="8" customFormat="1" ht="50.25" customHeight="1" x14ac:dyDescent="0.25">
      <c r="A137"/>
      <c r="B137"/>
    </row>
    <row r="138" spans="1:2" s="8" customFormat="1" ht="46.5" customHeight="1" x14ac:dyDescent="0.25">
      <c r="A138"/>
      <c r="B138"/>
    </row>
    <row r="139" spans="1:2" s="8" customFormat="1" ht="36.75" customHeight="1" x14ac:dyDescent="0.25">
      <c r="A139"/>
      <c r="B139"/>
    </row>
    <row r="140" spans="1:2" s="8" customFormat="1" ht="32.25" customHeight="1" x14ac:dyDescent="0.25">
      <c r="A140"/>
      <c r="B140"/>
    </row>
    <row r="141" spans="1:2" s="8" customFormat="1" ht="39" customHeight="1" x14ac:dyDescent="0.25">
      <c r="A141"/>
      <c r="B141"/>
    </row>
    <row r="142" spans="1:2" s="8" customFormat="1" ht="75" customHeight="1" x14ac:dyDescent="0.25">
      <c r="A142"/>
      <c r="B142"/>
    </row>
    <row r="143" spans="1:2" s="8" customFormat="1" ht="58.5" customHeight="1" x14ac:dyDescent="0.25">
      <c r="A143"/>
      <c r="B143"/>
    </row>
    <row r="144" spans="1:2" s="8" customFormat="1" ht="59.25" customHeight="1" x14ac:dyDescent="0.25">
      <c r="A144"/>
      <c r="B144"/>
    </row>
    <row r="145" spans="1:2" s="8" customFormat="1" ht="44.25" customHeight="1" x14ac:dyDescent="0.25">
      <c r="A145"/>
      <c r="B145"/>
    </row>
    <row r="146" spans="1:2" s="8" customFormat="1" ht="49.5" customHeight="1" x14ac:dyDescent="0.25">
      <c r="A146"/>
      <c r="B146"/>
    </row>
    <row r="147" spans="1:2" s="8" customFormat="1" ht="42.75" customHeight="1" x14ac:dyDescent="0.25">
      <c r="A147"/>
      <c r="B147"/>
    </row>
    <row r="148" spans="1:2" s="8" customFormat="1" ht="54" customHeight="1" x14ac:dyDescent="0.25">
      <c r="A148"/>
      <c r="B148"/>
    </row>
    <row r="149" spans="1:2" s="8" customFormat="1" ht="41.25" customHeight="1" x14ac:dyDescent="0.25">
      <c r="A149"/>
      <c r="B149"/>
    </row>
    <row r="150" spans="1:2" s="8" customFormat="1" ht="43.5" customHeight="1" x14ac:dyDescent="0.25">
      <c r="A150"/>
      <c r="B150"/>
    </row>
    <row r="151" spans="1:2" s="8" customFormat="1" ht="42" customHeight="1" x14ac:dyDescent="0.25">
      <c r="A151"/>
      <c r="B151"/>
    </row>
    <row r="152" spans="1:2" s="8" customFormat="1" ht="53.25" customHeight="1" x14ac:dyDescent="0.25">
      <c r="A152"/>
      <c r="B152"/>
    </row>
    <row r="153" spans="1:2" s="8" customFormat="1" ht="41.25" customHeight="1" x14ac:dyDescent="0.25">
      <c r="A153"/>
      <c r="B153"/>
    </row>
    <row r="154" spans="1:2" s="8" customFormat="1" ht="40.5" customHeight="1" x14ac:dyDescent="0.25">
      <c r="A154"/>
      <c r="B154"/>
    </row>
    <row r="155" spans="1:2" s="8" customFormat="1" ht="33.75" customHeight="1" x14ac:dyDescent="0.25">
      <c r="A155"/>
      <c r="B155"/>
    </row>
    <row r="156" spans="1:2" s="8" customFormat="1" ht="27" customHeight="1" x14ac:dyDescent="0.25">
      <c r="A156"/>
      <c r="B156"/>
    </row>
    <row r="157" spans="1:2" s="8" customFormat="1" ht="30" customHeight="1" x14ac:dyDescent="0.25">
      <c r="A157"/>
      <c r="B157"/>
    </row>
    <row r="158" spans="1:2" s="8" customFormat="1" ht="47.25" customHeight="1" x14ac:dyDescent="0.25">
      <c r="A158"/>
      <c r="B158"/>
    </row>
    <row r="159" spans="1:2" s="8" customFormat="1" ht="71.25" customHeight="1" x14ac:dyDescent="0.25">
      <c r="A159"/>
      <c r="B159"/>
    </row>
    <row r="160" spans="1:2" s="8" customFormat="1" ht="46.5" customHeight="1" x14ac:dyDescent="0.25">
      <c r="A160"/>
      <c r="B160"/>
    </row>
    <row r="161" spans="1:2" s="8" customFormat="1" ht="42" customHeight="1" x14ac:dyDescent="0.25">
      <c r="A161"/>
      <c r="B161"/>
    </row>
    <row r="162" spans="1:2" s="8" customFormat="1" ht="42.75" customHeight="1" x14ac:dyDescent="0.25">
      <c r="A162"/>
      <c r="B162"/>
    </row>
    <row r="163" spans="1:2" s="8" customFormat="1" ht="43.5" customHeight="1" x14ac:dyDescent="0.25">
      <c r="A163"/>
      <c r="B163"/>
    </row>
    <row r="164" spans="1:2" s="8" customFormat="1" ht="43.5" customHeight="1" x14ac:dyDescent="0.25">
      <c r="A164"/>
      <c r="B164"/>
    </row>
    <row r="165" spans="1:2" s="8" customFormat="1" ht="42" customHeight="1" x14ac:dyDescent="0.25">
      <c r="A165"/>
      <c r="B165"/>
    </row>
    <row r="166" spans="1:2" s="8" customFormat="1" ht="42" customHeight="1" x14ac:dyDescent="0.25">
      <c r="A166"/>
      <c r="B166"/>
    </row>
    <row r="167" spans="1:2" s="8" customFormat="1" ht="43.5" customHeight="1" x14ac:dyDescent="0.25">
      <c r="A167"/>
      <c r="B167"/>
    </row>
    <row r="168" spans="1:2" s="8" customFormat="1" ht="42" customHeight="1" x14ac:dyDescent="0.25">
      <c r="A168"/>
      <c r="B168"/>
    </row>
    <row r="169" spans="1:2" s="9" customFormat="1" ht="41.25" customHeight="1" x14ac:dyDescent="0.25">
      <c r="A169"/>
      <c r="B169"/>
    </row>
    <row r="170" spans="1:2" s="9" customFormat="1" ht="42" customHeight="1" x14ac:dyDescent="0.25">
      <c r="A170"/>
      <c r="B170"/>
    </row>
    <row r="171" spans="1:2" s="9" customFormat="1" ht="43.5" customHeight="1" x14ac:dyDescent="0.25">
      <c r="A171"/>
      <c r="B171"/>
    </row>
    <row r="172" spans="1:2" s="8" customFormat="1" ht="41.25" customHeight="1" x14ac:dyDescent="0.25">
      <c r="A172"/>
      <c r="B172"/>
    </row>
    <row r="173" spans="1:2" s="8" customFormat="1" ht="42" customHeight="1" x14ac:dyDescent="0.25">
      <c r="A173"/>
      <c r="B173"/>
    </row>
    <row r="174" spans="1:2" s="8" customFormat="1" ht="41.25" customHeight="1" x14ac:dyDescent="0.25">
      <c r="A174"/>
      <c r="B174"/>
    </row>
    <row r="175" spans="1:2" s="8" customFormat="1" ht="43.5" customHeight="1" x14ac:dyDescent="0.25">
      <c r="A175"/>
      <c r="B175"/>
    </row>
    <row r="176" spans="1:2" s="8" customFormat="1" ht="43.5" customHeight="1" x14ac:dyDescent="0.25">
      <c r="A176"/>
      <c r="B176"/>
    </row>
    <row r="177" spans="1:2" s="8" customFormat="1" ht="54.75" customHeight="1" x14ac:dyDescent="0.25">
      <c r="A177"/>
      <c r="B177"/>
    </row>
    <row r="178" spans="1:2" s="8" customFormat="1" ht="55.5" customHeight="1" x14ac:dyDescent="0.25">
      <c r="A178"/>
      <c r="B178"/>
    </row>
    <row r="179" spans="1:2" s="8" customFormat="1" ht="47.25" customHeight="1" x14ac:dyDescent="0.25">
      <c r="A179"/>
      <c r="B179"/>
    </row>
    <row r="180" spans="1:2" s="8" customFormat="1" ht="71.25" customHeight="1" x14ac:dyDescent="0.25">
      <c r="A180"/>
      <c r="B180"/>
    </row>
    <row r="181" spans="1:2" s="8" customFormat="1" ht="49.5" customHeight="1" x14ac:dyDescent="0.25">
      <c r="A181"/>
      <c r="B181"/>
    </row>
    <row r="182" spans="1:2" s="8" customFormat="1" ht="45" customHeight="1" x14ac:dyDescent="0.25">
      <c r="A182"/>
      <c r="B182"/>
    </row>
    <row r="183" spans="1:2" s="8" customFormat="1" ht="41.25" customHeight="1" x14ac:dyDescent="0.25">
      <c r="A183"/>
      <c r="B183"/>
    </row>
    <row r="184" spans="1:2" s="8" customFormat="1" ht="43.5" customHeight="1" x14ac:dyDescent="0.25">
      <c r="A184"/>
      <c r="B184"/>
    </row>
    <row r="185" spans="1:2" s="8" customFormat="1" ht="43.5" customHeight="1" x14ac:dyDescent="0.25">
      <c r="A185"/>
      <c r="B185"/>
    </row>
    <row r="186" spans="1:2" s="8" customFormat="1" ht="42" customHeight="1" x14ac:dyDescent="0.25">
      <c r="A186"/>
      <c r="B186"/>
    </row>
    <row r="187" spans="1:2" s="8" customFormat="1" ht="43.5" customHeight="1" x14ac:dyDescent="0.25">
      <c r="A187"/>
      <c r="B187"/>
    </row>
    <row r="188" spans="1:2" s="8" customFormat="1" ht="42" customHeight="1" x14ac:dyDescent="0.25">
      <c r="A188"/>
      <c r="B188"/>
    </row>
    <row r="189" spans="1:2" s="9" customFormat="1" x14ac:dyDescent="0.25">
      <c r="A189"/>
      <c r="B189"/>
    </row>
    <row r="190" spans="1:2" s="8" customFormat="1" ht="42" customHeight="1" x14ac:dyDescent="0.25">
      <c r="A190"/>
      <c r="B190"/>
    </row>
    <row r="191" spans="1:2" s="8" customFormat="1" ht="43.5" customHeight="1" x14ac:dyDescent="0.25">
      <c r="A191"/>
      <c r="B191"/>
    </row>
    <row r="192" spans="1:2" s="8" customFormat="1" ht="43.5" customHeight="1" x14ac:dyDescent="0.25">
      <c r="A192"/>
      <c r="B192"/>
    </row>
    <row r="193" spans="1:2" s="8" customFormat="1" ht="42" customHeight="1" x14ac:dyDescent="0.25">
      <c r="A193"/>
      <c r="B193"/>
    </row>
    <row r="194" spans="1:2" s="8" customFormat="1" x14ac:dyDescent="0.25">
      <c r="A194"/>
      <c r="B194"/>
    </row>
    <row r="195" spans="1:2" s="9" customFormat="1" ht="42.75" customHeight="1" x14ac:dyDescent="0.25">
      <c r="A195"/>
      <c r="B195"/>
    </row>
    <row r="196" spans="1:2" s="9" customFormat="1" ht="43.5" customHeight="1" x14ac:dyDescent="0.25">
      <c r="A196"/>
      <c r="B196"/>
    </row>
    <row r="197" spans="1:2" s="9" customFormat="1" ht="43.5" customHeight="1" x14ac:dyDescent="0.25">
      <c r="A197"/>
      <c r="B197"/>
    </row>
    <row r="198" spans="1:2" s="9" customFormat="1" ht="43.5" customHeight="1" x14ac:dyDescent="0.25">
      <c r="A198"/>
      <c r="B198"/>
    </row>
    <row r="199" spans="1:2" s="9" customFormat="1" ht="43.5" customHeight="1" x14ac:dyDescent="0.25">
      <c r="A199"/>
      <c r="B199"/>
    </row>
    <row r="200" spans="1:2" s="9" customFormat="1" ht="43.5" customHeight="1" x14ac:dyDescent="0.25">
      <c r="A200"/>
      <c r="B200"/>
    </row>
    <row r="201" spans="1:2" s="9" customFormat="1" ht="43.5" customHeight="1" x14ac:dyDescent="0.25">
      <c r="A201"/>
      <c r="B201"/>
    </row>
    <row r="202" spans="1:2" s="9" customFormat="1" ht="42" customHeight="1" x14ac:dyDescent="0.25">
      <c r="A202"/>
      <c r="B202"/>
    </row>
    <row r="203" spans="1:2" s="9" customFormat="1" ht="59.25" customHeight="1" x14ac:dyDescent="0.25">
      <c r="A203"/>
      <c r="B203"/>
    </row>
    <row r="204" spans="1:2" s="9" customFormat="1" ht="42" customHeight="1" x14ac:dyDescent="0.25">
      <c r="A204"/>
      <c r="B204"/>
    </row>
    <row r="205" spans="1:2" s="9" customFormat="1" ht="41.25" customHeight="1" x14ac:dyDescent="0.25">
      <c r="A205"/>
      <c r="B205"/>
    </row>
    <row r="206" spans="1:2" s="9" customFormat="1" ht="42" customHeight="1" x14ac:dyDescent="0.25">
      <c r="A206"/>
      <c r="B206"/>
    </row>
    <row r="207" spans="1:2" s="8" customFormat="1" ht="42.75" customHeight="1" x14ac:dyDescent="0.25">
      <c r="A207"/>
      <c r="B207"/>
    </row>
    <row r="208" spans="1:2" s="8" customFormat="1" ht="43.5" customHeight="1" x14ac:dyDescent="0.25">
      <c r="A208"/>
      <c r="B208"/>
    </row>
    <row r="209" spans="1:2" s="10" customFormat="1" ht="42" customHeight="1" x14ac:dyDescent="0.25">
      <c r="A209"/>
      <c r="B209"/>
    </row>
    <row r="210" spans="1:2" s="10" customFormat="1" ht="42" customHeight="1" x14ac:dyDescent="0.25">
      <c r="A210"/>
      <c r="B210"/>
    </row>
    <row r="211" spans="1:2" s="11" customFormat="1" ht="42.75" customHeight="1" x14ac:dyDescent="0.25">
      <c r="A211"/>
      <c r="B211"/>
    </row>
    <row r="212" spans="1:2" s="11" customFormat="1" ht="43.5" customHeight="1" x14ac:dyDescent="0.25">
      <c r="A212"/>
      <c r="B212"/>
    </row>
    <row r="213" spans="1:2" s="11" customFormat="1" ht="42" customHeight="1" x14ac:dyDescent="0.25">
      <c r="A213"/>
      <c r="B213"/>
    </row>
    <row r="214" spans="1:2" s="11" customFormat="1" ht="43.5" customHeight="1" x14ac:dyDescent="0.25">
      <c r="A214"/>
      <c r="B214"/>
    </row>
    <row r="215" spans="1:2" s="11" customFormat="1" ht="43.5" customHeight="1" x14ac:dyDescent="0.25">
      <c r="A215"/>
      <c r="B215"/>
    </row>
    <row r="216" spans="1:2" s="11" customFormat="1" ht="43.5" customHeight="1" x14ac:dyDescent="0.25">
      <c r="A216"/>
      <c r="B216"/>
    </row>
    <row r="217" spans="1:2" s="11" customFormat="1" ht="42" customHeight="1" x14ac:dyDescent="0.25">
      <c r="A217"/>
      <c r="B217"/>
    </row>
    <row r="218" spans="1:2" s="11" customFormat="1" ht="43.5" customHeight="1" x14ac:dyDescent="0.25">
      <c r="A218"/>
      <c r="B218"/>
    </row>
    <row r="219" spans="1:2" s="11" customFormat="1" ht="42" customHeight="1" x14ac:dyDescent="0.25">
      <c r="A219"/>
      <c r="B219"/>
    </row>
    <row r="220" spans="1:2" s="11" customFormat="1" ht="43.5" customHeight="1" x14ac:dyDescent="0.25">
      <c r="A220"/>
      <c r="B220"/>
    </row>
    <row r="221" spans="1:2" s="11" customFormat="1" ht="42" customHeight="1" x14ac:dyDescent="0.25">
      <c r="A221"/>
      <c r="B221"/>
    </row>
    <row r="222" spans="1:2" s="8" customFormat="1" ht="41.25" customHeight="1" x14ac:dyDescent="0.25">
      <c r="A222"/>
      <c r="B222"/>
    </row>
    <row r="223" spans="1:2" s="8" customFormat="1" ht="42" customHeight="1" x14ac:dyDescent="0.25">
      <c r="A223"/>
      <c r="B223"/>
    </row>
    <row r="224" spans="1:2" s="8" customFormat="1" ht="42" customHeight="1" x14ac:dyDescent="0.25">
      <c r="A224"/>
      <c r="B224"/>
    </row>
    <row r="225" spans="1:2" s="8" customFormat="1" ht="42" customHeight="1" x14ac:dyDescent="0.25">
      <c r="A225"/>
      <c r="B225"/>
    </row>
    <row r="226" spans="1:2" s="8" customFormat="1" ht="41.25" customHeight="1" x14ac:dyDescent="0.25">
      <c r="A226"/>
      <c r="B226"/>
    </row>
    <row r="227" spans="1:2" s="8" customFormat="1" ht="43.5" customHeight="1" x14ac:dyDescent="0.25">
      <c r="A227"/>
      <c r="B227"/>
    </row>
    <row r="228" spans="1:2" s="8" customFormat="1" ht="42" customHeight="1" x14ac:dyDescent="0.25">
      <c r="A228"/>
      <c r="B228"/>
    </row>
    <row r="229" spans="1:2" s="8" customFormat="1" ht="42" customHeight="1" x14ac:dyDescent="0.25">
      <c r="A229"/>
      <c r="B229"/>
    </row>
    <row r="230" spans="1:2" s="8" customFormat="1" ht="31.5" customHeight="1" x14ac:dyDescent="0.25">
      <c r="A230"/>
      <c r="B230"/>
    </row>
    <row r="231" spans="1:2" s="8" customFormat="1" ht="32.25" customHeight="1" x14ac:dyDescent="0.25">
      <c r="A231"/>
      <c r="B231"/>
    </row>
    <row r="232" spans="1:2" s="8" customFormat="1" ht="30.75" customHeight="1" x14ac:dyDescent="0.25">
      <c r="A232"/>
      <c r="B232"/>
    </row>
    <row r="233" spans="1:2" s="8" customFormat="1" ht="42" customHeight="1" x14ac:dyDescent="0.25">
      <c r="A233"/>
      <c r="B233"/>
    </row>
    <row r="234" spans="1:2" s="8" customFormat="1" ht="42" customHeight="1" x14ac:dyDescent="0.25">
      <c r="A234"/>
      <c r="B234"/>
    </row>
    <row r="235" spans="1:2" s="8" customFormat="1" ht="44.25" customHeight="1" x14ac:dyDescent="0.25">
      <c r="A235"/>
      <c r="B235"/>
    </row>
    <row r="236" spans="1:2" s="8" customFormat="1" x14ac:dyDescent="0.25">
      <c r="A236"/>
      <c r="B236"/>
    </row>
    <row r="237" spans="1:2" s="8" customFormat="1" ht="42.75" customHeight="1" x14ac:dyDescent="0.25">
      <c r="A237"/>
      <c r="B237"/>
    </row>
    <row r="238" spans="1:2" s="8" customFormat="1" ht="33.75" customHeight="1" x14ac:dyDescent="0.25">
      <c r="A238"/>
      <c r="B238"/>
    </row>
    <row r="239" spans="1:2" s="8" customFormat="1" ht="40.5" customHeight="1" x14ac:dyDescent="0.25">
      <c r="A239"/>
      <c r="B239"/>
    </row>
    <row r="240" spans="1:2" s="8" customFormat="1" ht="29.25" customHeight="1" x14ac:dyDescent="0.25">
      <c r="A240"/>
      <c r="B240"/>
    </row>
    <row r="241" spans="1:2" s="8" customFormat="1" ht="42.75" customHeight="1" x14ac:dyDescent="0.25">
      <c r="A241"/>
      <c r="B241"/>
    </row>
    <row r="242" spans="1:2" s="8" customFormat="1" ht="33" customHeight="1" x14ac:dyDescent="0.25">
      <c r="A242"/>
      <c r="B242"/>
    </row>
    <row r="243" spans="1:2" s="5" customFormat="1" ht="41.25" customHeight="1" x14ac:dyDescent="0.25">
      <c r="A243"/>
      <c r="B243"/>
    </row>
    <row r="244" spans="1:2" s="5" customFormat="1" ht="42" customHeight="1" x14ac:dyDescent="0.25">
      <c r="A244"/>
      <c r="B244"/>
    </row>
    <row r="245" spans="1:2" s="5" customFormat="1" ht="41.25" customHeight="1" x14ac:dyDescent="0.25">
      <c r="A245"/>
      <c r="B245"/>
    </row>
    <row r="246" spans="1:2" ht="23.25" customHeight="1" x14ac:dyDescent="0.25"/>
    <row r="266" spans="1:13" s="12" customFormat="1" x14ac:dyDescent="0.25">
      <c r="A266"/>
      <c r="B266"/>
      <c r="C266" s="6"/>
      <c r="D266" s="6"/>
      <c r="E266" s="6"/>
      <c r="F266" s="6"/>
      <c r="G266" s="6"/>
      <c r="H266" s="6"/>
      <c r="I266" s="6"/>
      <c r="J266" s="6"/>
      <c r="K266" s="6"/>
      <c r="L266" s="6"/>
      <c r="M266" s="6"/>
    </row>
    <row r="267" spans="1:13" s="12" customFormat="1" x14ac:dyDescent="0.25">
      <c r="A267"/>
      <c r="B267"/>
      <c r="C267" s="6"/>
      <c r="D267" s="6"/>
      <c r="E267" s="6"/>
      <c r="F267" s="6"/>
      <c r="G267" s="6"/>
      <c r="H267" s="6"/>
      <c r="I267" s="6"/>
      <c r="J267" s="6"/>
      <c r="K267" s="6"/>
      <c r="L267" s="6"/>
      <c r="M267" s="6"/>
    </row>
    <row r="268" spans="1:13" s="12" customFormat="1" x14ac:dyDescent="0.25">
      <c r="A268"/>
      <c r="B268"/>
      <c r="C268" s="6"/>
      <c r="D268" s="6"/>
      <c r="E268" s="6"/>
      <c r="F268" s="6"/>
      <c r="G268" s="6"/>
      <c r="H268" s="6"/>
      <c r="I268" s="6"/>
      <c r="J268" s="6"/>
      <c r="K268" s="6"/>
      <c r="L268" s="6"/>
      <c r="M268" s="6"/>
    </row>
    <row r="269" spans="1:13" s="12" customFormat="1" x14ac:dyDescent="0.25">
      <c r="A269"/>
      <c r="B269"/>
      <c r="C269" s="6"/>
      <c r="D269" s="6"/>
      <c r="E269" s="6"/>
      <c r="F269" s="6"/>
      <c r="G269" s="6"/>
      <c r="H269" s="6"/>
      <c r="I269" s="6"/>
      <c r="J269" s="6"/>
      <c r="K269" s="6"/>
      <c r="L269" s="6"/>
      <c r="M269" s="6"/>
    </row>
    <row r="270" spans="1:13" s="12" customFormat="1" x14ac:dyDescent="0.25">
      <c r="A270"/>
      <c r="B270"/>
      <c r="C270" s="6"/>
      <c r="D270" s="6"/>
      <c r="E270" s="6"/>
      <c r="F270" s="6"/>
      <c r="G270" s="6"/>
      <c r="H270" s="6"/>
      <c r="I270" s="6"/>
      <c r="J270" s="6"/>
      <c r="K270" s="6"/>
      <c r="L270" s="6"/>
      <c r="M270" s="6"/>
    </row>
    <row r="271" spans="1:13" s="12" customFormat="1" x14ac:dyDescent="0.25">
      <c r="A271"/>
      <c r="B271"/>
      <c r="C271" s="6"/>
      <c r="D271" s="6"/>
      <c r="E271" s="6"/>
      <c r="F271" s="6"/>
      <c r="G271" s="6"/>
      <c r="H271" s="6"/>
      <c r="I271" s="6"/>
      <c r="J271" s="6"/>
      <c r="K271" s="6"/>
      <c r="L271" s="6"/>
      <c r="M271" s="6"/>
    </row>
    <row r="272" spans="1:13" s="12" customFormat="1" x14ac:dyDescent="0.25">
      <c r="A272"/>
      <c r="B272"/>
      <c r="C272" s="6"/>
      <c r="D272" s="6"/>
      <c r="E272" s="6"/>
      <c r="F272" s="6"/>
      <c r="G272" s="6"/>
      <c r="H272" s="6"/>
      <c r="I272" s="6"/>
      <c r="J272" s="6"/>
      <c r="K272" s="6"/>
      <c r="L272" s="6"/>
      <c r="M272" s="6"/>
    </row>
    <row r="273" spans="1:13" s="12" customFormat="1" x14ac:dyDescent="0.25">
      <c r="A273"/>
      <c r="B273"/>
      <c r="C273" s="6"/>
      <c r="D273" s="6"/>
      <c r="E273" s="6"/>
      <c r="F273" s="6"/>
      <c r="G273" s="6"/>
      <c r="H273" s="6"/>
      <c r="I273" s="6"/>
      <c r="J273" s="6"/>
      <c r="K273" s="6"/>
      <c r="L273" s="6"/>
      <c r="M273" s="6"/>
    </row>
    <row r="274" spans="1:13" s="12" customFormat="1" x14ac:dyDescent="0.25">
      <c r="A274"/>
      <c r="B274"/>
      <c r="C274" s="6"/>
      <c r="D274" s="6"/>
      <c r="E274" s="6"/>
      <c r="F274" s="6"/>
      <c r="G274" s="6"/>
      <c r="H274" s="6"/>
      <c r="I274" s="6"/>
      <c r="J274" s="6"/>
      <c r="K274" s="6"/>
      <c r="L274" s="6"/>
      <c r="M274" s="6"/>
    </row>
    <row r="275" spans="1:13" s="12" customFormat="1" x14ac:dyDescent="0.25">
      <c r="A275"/>
      <c r="B275"/>
      <c r="C275" s="6"/>
      <c r="D275" s="6"/>
      <c r="E275" s="6"/>
      <c r="F275" s="6"/>
      <c r="G275" s="6"/>
      <c r="H275" s="6"/>
      <c r="I275" s="6"/>
      <c r="J275" s="6"/>
      <c r="K275" s="6"/>
      <c r="L275" s="6"/>
      <c r="M275" s="6"/>
    </row>
    <row r="276" spans="1:13" s="12" customFormat="1" x14ac:dyDescent="0.25">
      <c r="A276"/>
      <c r="B276"/>
      <c r="C276" s="6"/>
      <c r="D276" s="6"/>
      <c r="E276" s="6"/>
      <c r="F276" s="6"/>
      <c r="G276" s="6"/>
      <c r="H276" s="6"/>
      <c r="I276" s="6"/>
      <c r="J276" s="6"/>
      <c r="K276" s="6"/>
      <c r="L276" s="6"/>
      <c r="M276" s="6"/>
    </row>
    <row r="277" spans="1:13" s="12" customFormat="1" x14ac:dyDescent="0.25">
      <c r="A277"/>
      <c r="B277"/>
      <c r="C277" s="6"/>
      <c r="D277" s="6"/>
      <c r="E277" s="6"/>
      <c r="F277" s="6"/>
      <c r="G277" s="6"/>
      <c r="H277" s="6"/>
      <c r="I277" s="6"/>
      <c r="J277" s="6"/>
      <c r="K277" s="6"/>
      <c r="L277" s="6"/>
      <c r="M277" s="6"/>
    </row>
    <row r="278" spans="1:13" s="12" customFormat="1" x14ac:dyDescent="0.25">
      <c r="A278"/>
      <c r="B278"/>
      <c r="C278" s="6"/>
      <c r="D278" s="6"/>
      <c r="E278" s="6"/>
      <c r="F278" s="6"/>
      <c r="G278" s="6"/>
      <c r="H278" s="6"/>
      <c r="I278" s="6"/>
      <c r="J278" s="6"/>
      <c r="K278" s="6"/>
      <c r="L278" s="6"/>
      <c r="M278" s="6"/>
    </row>
    <row r="279" spans="1:13" s="12" customFormat="1" x14ac:dyDescent="0.25">
      <c r="A279"/>
      <c r="B279"/>
      <c r="C279" s="6"/>
      <c r="D279" s="6"/>
      <c r="E279" s="6"/>
      <c r="F279" s="6"/>
      <c r="G279" s="6"/>
      <c r="H279" s="6"/>
      <c r="I279" s="6"/>
      <c r="J279" s="6"/>
      <c r="K279" s="6"/>
      <c r="L279" s="6"/>
      <c r="M279" s="6"/>
    </row>
    <row r="280" spans="1:13" s="12" customFormat="1" x14ac:dyDescent="0.25">
      <c r="A280"/>
      <c r="B280"/>
      <c r="C280" s="6"/>
      <c r="D280" s="6"/>
      <c r="E280" s="6"/>
      <c r="F280" s="6"/>
      <c r="G280" s="6"/>
      <c r="H280" s="6"/>
      <c r="I280" s="6"/>
      <c r="J280" s="6"/>
      <c r="K280" s="6"/>
      <c r="L280" s="6"/>
      <c r="M280" s="6"/>
    </row>
    <row r="281" spans="1:13" s="12" customFormat="1" x14ac:dyDescent="0.25">
      <c r="A281"/>
      <c r="B281"/>
      <c r="C281" s="6"/>
      <c r="D281" s="6"/>
      <c r="E281" s="6"/>
      <c r="F281" s="6"/>
      <c r="G281" s="6"/>
      <c r="H281" s="6"/>
      <c r="I281" s="6"/>
      <c r="J281" s="6"/>
      <c r="K281" s="6"/>
      <c r="L281" s="6"/>
      <c r="M281" s="6"/>
    </row>
    <row r="282" spans="1:13" s="12" customFormat="1" x14ac:dyDescent="0.25">
      <c r="A282"/>
      <c r="B282"/>
      <c r="C282" s="6"/>
      <c r="D282" s="6"/>
      <c r="E282" s="6"/>
      <c r="F282" s="6"/>
      <c r="G282" s="6"/>
      <c r="H282" s="6"/>
      <c r="I282" s="6"/>
      <c r="J282" s="6"/>
      <c r="K282" s="6"/>
      <c r="L282" s="6"/>
      <c r="M282" s="6"/>
    </row>
    <row r="283" spans="1:13" s="12" customFormat="1" x14ac:dyDescent="0.25">
      <c r="A283"/>
      <c r="B283"/>
      <c r="C283" s="6"/>
      <c r="D283" s="6"/>
      <c r="E283" s="6"/>
      <c r="F283" s="6"/>
      <c r="G283" s="6"/>
      <c r="H283" s="6"/>
      <c r="I283" s="6"/>
      <c r="J283" s="6"/>
      <c r="K283" s="6"/>
      <c r="L283" s="6"/>
      <c r="M283" s="6"/>
    </row>
    <row r="284" spans="1:13" s="12" customFormat="1" x14ac:dyDescent="0.25">
      <c r="A284"/>
      <c r="B284"/>
      <c r="C284" s="6"/>
      <c r="D284" s="6"/>
      <c r="E284" s="6"/>
      <c r="F284" s="6"/>
      <c r="G284" s="6"/>
      <c r="H284" s="6"/>
      <c r="I284" s="6"/>
      <c r="J284" s="6"/>
      <c r="K284" s="6"/>
      <c r="L284" s="6"/>
      <c r="M284" s="6"/>
    </row>
  </sheetData>
  <autoFilter ref="B1:B51" xr:uid="{00000000-0009-0000-0000-000002000000}"/>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zoomScale="90" zoomScaleNormal="90" workbookViewId="0">
      <selection activeCell="B2" sqref="B2:I6"/>
    </sheetView>
  </sheetViews>
  <sheetFormatPr baseColWidth="10" defaultRowHeight="15" x14ac:dyDescent="0.25"/>
  <cols>
    <col min="9" max="9" width="12.28515625" customWidth="1"/>
  </cols>
  <sheetData>
    <row r="2" spans="2:9" ht="15" customHeight="1" x14ac:dyDescent="0.25">
      <c r="B2" s="309" t="s">
        <v>64</v>
      </c>
      <c r="C2" s="309"/>
      <c r="D2" s="309"/>
      <c r="E2" s="309"/>
      <c r="F2" s="309"/>
      <c r="G2" s="309"/>
      <c r="H2" s="309"/>
      <c r="I2" s="309"/>
    </row>
    <row r="3" spans="2:9" ht="15" customHeight="1" x14ac:dyDescent="0.25">
      <c r="B3" s="309"/>
      <c r="C3" s="309"/>
      <c r="D3" s="309"/>
      <c r="E3" s="309"/>
      <c r="F3" s="309"/>
      <c r="G3" s="309"/>
      <c r="H3" s="309"/>
      <c r="I3" s="309"/>
    </row>
    <row r="4" spans="2:9" ht="15" customHeight="1" x14ac:dyDescent="0.25">
      <c r="B4" s="309"/>
      <c r="C4" s="309"/>
      <c r="D4" s="309"/>
      <c r="E4" s="309"/>
      <c r="F4" s="309"/>
      <c r="G4" s="309"/>
      <c r="H4" s="309"/>
      <c r="I4" s="309"/>
    </row>
    <row r="5" spans="2:9" ht="19.5" customHeight="1" x14ac:dyDescent="0.25">
      <c r="B5" s="309"/>
      <c r="C5" s="309"/>
      <c r="D5" s="309"/>
      <c r="E5" s="309"/>
      <c r="F5" s="309"/>
      <c r="G5" s="309"/>
      <c r="H5" s="309"/>
      <c r="I5" s="309"/>
    </row>
    <row r="6" spans="2:9" ht="19.5" customHeight="1" x14ac:dyDescent="0.25">
      <c r="B6" s="309"/>
      <c r="C6" s="309"/>
      <c r="D6" s="309"/>
      <c r="E6" s="309"/>
      <c r="F6" s="309"/>
      <c r="G6" s="309"/>
      <c r="H6" s="309"/>
      <c r="I6" s="309"/>
    </row>
    <row r="7" spans="2:9" ht="15" customHeight="1" x14ac:dyDescent="0.25">
      <c r="B7" s="308" t="s">
        <v>65</v>
      </c>
      <c r="C7" s="308"/>
      <c r="D7" s="308"/>
      <c r="E7" s="308"/>
      <c r="F7" s="308"/>
      <c r="G7" s="308"/>
      <c r="H7" s="308"/>
      <c r="I7" s="308"/>
    </row>
    <row r="8" spans="2:9" x14ac:dyDescent="0.25">
      <c r="B8" s="308"/>
      <c r="C8" s="308"/>
      <c r="D8" s="308"/>
      <c r="E8" s="308"/>
      <c r="F8" s="308"/>
      <c r="G8" s="308"/>
      <c r="H8" s="308"/>
      <c r="I8" s="308"/>
    </row>
    <row r="9" spans="2:9" x14ac:dyDescent="0.25">
      <c r="B9" s="308"/>
      <c r="C9" s="308"/>
      <c r="D9" s="308"/>
      <c r="E9" s="308"/>
      <c r="F9" s="308"/>
      <c r="G9" s="308"/>
      <c r="H9" s="308"/>
      <c r="I9" s="308"/>
    </row>
    <row r="10" spans="2:9" x14ac:dyDescent="0.25">
      <c r="B10" s="308"/>
      <c r="C10" s="308"/>
      <c r="D10" s="308"/>
      <c r="E10" s="308"/>
      <c r="F10" s="308"/>
      <c r="G10" s="308"/>
      <c r="H10" s="308"/>
      <c r="I10" s="308"/>
    </row>
    <row r="12" spans="2:9" ht="23.25" x14ac:dyDescent="0.25">
      <c r="B12" s="310" t="s">
        <v>63</v>
      </c>
      <c r="C12" s="310"/>
      <c r="D12" s="310"/>
      <c r="E12" s="310"/>
      <c r="F12" s="310"/>
      <c r="G12" s="310"/>
      <c r="H12" s="310"/>
      <c r="I12" s="310"/>
    </row>
    <row r="14" spans="2:9" ht="15" customHeight="1" x14ac:dyDescent="0.25">
      <c r="B14" s="308" t="s">
        <v>70</v>
      </c>
      <c r="C14" s="308"/>
      <c r="D14" s="308"/>
      <c r="E14" s="308"/>
      <c r="F14" s="308"/>
      <c r="G14" s="308"/>
      <c r="H14" s="308"/>
      <c r="I14" s="308"/>
    </row>
    <row r="15" spans="2:9" ht="15" customHeight="1" x14ac:dyDescent="0.25">
      <c r="B15" s="308"/>
      <c r="C15" s="308"/>
      <c r="D15" s="308"/>
      <c r="E15" s="308"/>
      <c r="F15" s="308"/>
      <c r="G15" s="308"/>
      <c r="H15" s="308"/>
      <c r="I15" s="308"/>
    </row>
    <row r="16" spans="2:9" x14ac:dyDescent="0.25">
      <c r="B16" s="308"/>
      <c r="C16" s="308"/>
      <c r="D16" s="308"/>
      <c r="E16" s="308"/>
      <c r="F16" s="308"/>
      <c r="G16" s="308"/>
      <c r="H16" s="308"/>
      <c r="I16" s="308"/>
    </row>
    <row r="17" spans="2:9" x14ac:dyDescent="0.25">
      <c r="B17" s="308"/>
      <c r="C17" s="308"/>
      <c r="D17" s="308"/>
      <c r="E17" s="308"/>
      <c r="F17" s="308"/>
      <c r="G17" s="308"/>
      <c r="H17" s="308"/>
      <c r="I17" s="308"/>
    </row>
    <row r="18" spans="2:9" ht="15" customHeight="1" x14ac:dyDescent="0.25">
      <c r="B18" s="308"/>
      <c r="C18" s="308"/>
      <c r="D18" s="308"/>
      <c r="E18" s="308"/>
      <c r="F18" s="308"/>
      <c r="G18" s="308"/>
      <c r="H18" s="308"/>
      <c r="I18" s="308"/>
    </row>
    <row r="19" spans="2:9" ht="15" customHeight="1" x14ac:dyDescent="0.25">
      <c r="B19" s="308" t="s">
        <v>71</v>
      </c>
      <c r="C19" s="308"/>
      <c r="D19" s="308"/>
      <c r="E19" s="308"/>
      <c r="F19" s="308"/>
      <c r="G19" s="308"/>
      <c r="H19" s="308"/>
      <c r="I19" s="308"/>
    </row>
    <row r="20" spans="2:9" ht="22.5" customHeight="1" x14ac:dyDescent="0.25">
      <c r="B20" s="308"/>
      <c r="C20" s="308"/>
      <c r="D20" s="308"/>
      <c r="E20" s="308"/>
      <c r="F20" s="308"/>
      <c r="G20" s="308"/>
      <c r="H20" s="308"/>
      <c r="I20" s="308"/>
    </row>
    <row r="21" spans="2:9" ht="15" customHeight="1" x14ac:dyDescent="0.25">
      <c r="B21" s="308" t="s">
        <v>72</v>
      </c>
      <c r="C21" s="308"/>
      <c r="D21" s="308"/>
      <c r="E21" s="308"/>
      <c r="F21" s="308"/>
      <c r="G21" s="308"/>
      <c r="H21" s="308"/>
      <c r="I21" s="308"/>
    </row>
    <row r="22" spans="2:9" ht="15" customHeight="1" x14ac:dyDescent="0.25">
      <c r="B22" s="308"/>
      <c r="C22" s="308"/>
      <c r="D22" s="308"/>
      <c r="E22" s="308"/>
      <c r="F22" s="308"/>
      <c r="G22" s="308"/>
      <c r="H22" s="308"/>
      <c r="I22" s="308"/>
    </row>
    <row r="23" spans="2:9" ht="15" customHeight="1" x14ac:dyDescent="0.25">
      <c r="B23" s="308"/>
      <c r="C23" s="308"/>
      <c r="D23" s="308"/>
      <c r="E23" s="308"/>
      <c r="F23" s="308"/>
      <c r="G23" s="308"/>
      <c r="H23" s="308"/>
      <c r="I23" s="308"/>
    </row>
    <row r="24" spans="2:9" ht="15" customHeight="1" x14ac:dyDescent="0.25">
      <c r="B24" s="308"/>
      <c r="C24" s="308"/>
      <c r="D24" s="308"/>
      <c r="E24" s="308"/>
      <c r="F24" s="308"/>
      <c r="G24" s="308"/>
      <c r="H24" s="308"/>
      <c r="I24" s="308"/>
    </row>
    <row r="25" spans="2:9" ht="15" customHeight="1" x14ac:dyDescent="0.25">
      <c r="B25" s="20"/>
      <c r="C25" s="20"/>
      <c r="D25" s="20"/>
      <c r="E25" s="20"/>
      <c r="F25" s="20"/>
      <c r="G25" s="20"/>
      <c r="H25" s="20"/>
      <c r="I25" s="20"/>
    </row>
    <row r="26" spans="2:9" ht="15" customHeight="1" x14ac:dyDescent="0.25"/>
    <row r="27" spans="2:9" ht="15" customHeight="1" x14ac:dyDescent="0.25"/>
    <row r="28" spans="2:9" ht="15" customHeight="1" x14ac:dyDescent="0.25"/>
    <row r="29" spans="2:9" ht="15" customHeight="1" x14ac:dyDescent="0.25"/>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L13"/>
  <sheetViews>
    <sheetView showGridLines="0" topLeftCell="D7" zoomScale="60" zoomScaleNormal="60" workbookViewId="0">
      <selection activeCell="J11" sqref="J11"/>
    </sheetView>
  </sheetViews>
  <sheetFormatPr baseColWidth="10" defaultRowHeight="15.75" x14ac:dyDescent="0.25"/>
  <cols>
    <col min="1" max="1" width="1.5703125" style="16" customWidth="1"/>
    <col min="2" max="2" width="5.140625" style="16" customWidth="1"/>
    <col min="3" max="3" width="33.7109375" style="16" customWidth="1"/>
    <col min="4" max="4" width="16.7109375" style="17" customWidth="1"/>
    <col min="5" max="5" width="26.5703125" style="16" customWidth="1"/>
    <col min="6" max="6" width="21.28515625" style="16" customWidth="1"/>
    <col min="7" max="7" width="32.140625" style="16" customWidth="1"/>
    <col min="8" max="8" width="37.140625" style="16" customWidth="1"/>
    <col min="9" max="9" width="16.7109375" style="16" customWidth="1"/>
    <col min="10" max="10" width="33.7109375" style="16" customWidth="1"/>
    <col min="11" max="11" width="27.140625" style="17" customWidth="1"/>
    <col min="12" max="12" width="40.85546875" style="211" customWidth="1"/>
    <col min="13" max="16384" width="11.42578125" style="16"/>
  </cols>
  <sheetData>
    <row r="1" spans="2:12" customFormat="1" ht="15" x14ac:dyDescent="0.25">
      <c r="K1" s="6"/>
      <c r="L1" s="187"/>
    </row>
    <row r="2" spans="2:12" customFormat="1" ht="23.25" x14ac:dyDescent="0.25">
      <c r="D2" s="311" t="s">
        <v>715</v>
      </c>
      <c r="E2" s="311"/>
      <c r="F2" s="311"/>
      <c r="G2" s="311"/>
      <c r="H2" s="311"/>
      <c r="I2" s="311"/>
      <c r="K2" s="6"/>
      <c r="L2" s="187"/>
    </row>
    <row r="3" spans="2:12" customFormat="1" ht="29.25" customHeight="1" x14ac:dyDescent="0.25">
      <c r="K3" s="6"/>
      <c r="L3" s="187"/>
    </row>
    <row r="4" spans="2:12" customFormat="1" ht="29.25" customHeight="1" x14ac:dyDescent="0.25">
      <c r="K4" s="6"/>
      <c r="L4" s="187"/>
    </row>
    <row r="5" spans="2:12" customFormat="1" ht="29.25" customHeight="1" x14ac:dyDescent="0.25">
      <c r="K5" s="6"/>
      <c r="L5" s="187"/>
    </row>
    <row r="6" spans="2:12" customFormat="1" ht="20.25" customHeight="1" x14ac:dyDescent="0.25">
      <c r="B6" s="313" t="s">
        <v>5</v>
      </c>
      <c r="C6" s="313"/>
      <c r="D6" s="313"/>
      <c r="E6" s="313"/>
      <c r="F6" s="313"/>
      <c r="G6" s="306" t="s">
        <v>6</v>
      </c>
      <c r="H6" s="312"/>
      <c r="I6" s="312"/>
      <c r="J6" s="307"/>
      <c r="K6" s="306" t="s">
        <v>1745</v>
      </c>
      <c r="L6" s="314"/>
    </row>
    <row r="7" spans="2:12" customFormat="1" ht="99" customHeight="1" x14ac:dyDescent="0.25">
      <c r="B7" s="1" t="s">
        <v>1617</v>
      </c>
      <c r="C7" s="1" t="s">
        <v>0</v>
      </c>
      <c r="D7" s="1" t="s">
        <v>66</v>
      </c>
      <c r="E7" s="1" t="s">
        <v>73</v>
      </c>
      <c r="F7" s="1" t="s">
        <v>74</v>
      </c>
      <c r="G7" s="1" t="s">
        <v>2</v>
      </c>
      <c r="H7" s="1" t="s">
        <v>1</v>
      </c>
      <c r="I7" s="1" t="s">
        <v>4</v>
      </c>
      <c r="J7" s="1" t="s">
        <v>3</v>
      </c>
      <c r="K7" s="208" t="s">
        <v>1746</v>
      </c>
      <c r="L7" s="1" t="s">
        <v>3</v>
      </c>
    </row>
    <row r="8" spans="2:12" s="23" customFormat="1" ht="129" customHeight="1" x14ac:dyDescent="0.25">
      <c r="B8" s="90">
        <v>1</v>
      </c>
      <c r="C8" s="21" t="s">
        <v>889</v>
      </c>
      <c r="D8" s="15" t="s">
        <v>58</v>
      </c>
      <c r="E8" s="22" t="s">
        <v>61</v>
      </c>
      <c r="F8" s="202" t="s">
        <v>891</v>
      </c>
      <c r="G8" s="203" t="s">
        <v>892</v>
      </c>
      <c r="H8" s="204" t="s">
        <v>893</v>
      </c>
      <c r="I8" s="22" t="s">
        <v>69</v>
      </c>
      <c r="J8" s="22"/>
      <c r="K8" s="15">
        <v>6</v>
      </c>
      <c r="L8" s="21" t="s">
        <v>1806</v>
      </c>
    </row>
    <row r="9" spans="2:12" s="23" customFormat="1" ht="81.75" customHeight="1" x14ac:dyDescent="0.25">
      <c r="B9" s="90">
        <v>2</v>
      </c>
      <c r="C9" s="205" t="s">
        <v>890</v>
      </c>
      <c r="D9" s="15" t="s">
        <v>58</v>
      </c>
      <c r="E9" s="22" t="s">
        <v>61</v>
      </c>
      <c r="F9" s="202" t="s">
        <v>891</v>
      </c>
      <c r="G9" s="202" t="s">
        <v>894</v>
      </c>
      <c r="H9" s="203" t="s">
        <v>895</v>
      </c>
      <c r="I9" s="22" t="s">
        <v>69</v>
      </c>
      <c r="J9" s="22"/>
      <c r="K9" s="15">
        <v>0</v>
      </c>
      <c r="L9" s="21" t="s">
        <v>1807</v>
      </c>
    </row>
    <row r="10" spans="2:12" s="23" customFormat="1" ht="75" customHeight="1" x14ac:dyDescent="0.25">
      <c r="B10" s="90">
        <v>3</v>
      </c>
      <c r="C10" s="21" t="str">
        <f>'[7]7. CADENA DE VALOR'!D31</f>
        <v>Contratación de personal calificado que apoye los procedimientos operativos en la organización documental</v>
      </c>
      <c r="D10" s="15" t="s">
        <v>58</v>
      </c>
      <c r="E10" s="22" t="s">
        <v>61</v>
      </c>
      <c r="F10" s="202" t="s">
        <v>891</v>
      </c>
      <c r="G10" s="203" t="s">
        <v>896</v>
      </c>
      <c r="H10" s="203" t="s">
        <v>897</v>
      </c>
      <c r="I10" s="22" t="s">
        <v>69</v>
      </c>
      <c r="J10" s="22"/>
      <c r="K10" s="15">
        <v>1</v>
      </c>
      <c r="L10" s="21" t="s">
        <v>1760</v>
      </c>
    </row>
    <row r="11" spans="2:12" s="23" customFormat="1" ht="111.75" customHeight="1" x14ac:dyDescent="0.25">
      <c r="B11" s="90">
        <v>4</v>
      </c>
      <c r="C11" s="21" t="str">
        <f>'[7]7. CADENA DE VALOR'!D32</f>
        <v>Diseño e implementación del sistema de gestión de documentos electrónicos de Archivo</v>
      </c>
      <c r="D11" s="15" t="s">
        <v>58</v>
      </c>
      <c r="E11" s="22" t="s">
        <v>61</v>
      </c>
      <c r="F11" s="202" t="s">
        <v>891</v>
      </c>
      <c r="G11" s="203" t="s">
        <v>898</v>
      </c>
      <c r="H11" s="203" t="s">
        <v>899</v>
      </c>
      <c r="I11" s="22" t="s">
        <v>69</v>
      </c>
      <c r="J11" s="22"/>
      <c r="K11" s="214">
        <v>0.5</v>
      </c>
      <c r="L11" s="21" t="s">
        <v>1761</v>
      </c>
    </row>
    <row r="12" spans="2:12" s="23" customFormat="1" ht="99" customHeight="1" x14ac:dyDescent="0.25">
      <c r="B12" s="90">
        <v>5</v>
      </c>
      <c r="C12" s="21" t="str">
        <f>'[7]7. CADENA DE VALOR'!D33</f>
        <v>Capacitación específica para el personal del Área de Gestión Documental y Archivo en temas estratégicos de Archivo</v>
      </c>
      <c r="D12" s="15" t="s">
        <v>58</v>
      </c>
      <c r="E12" s="22" t="s">
        <v>61</v>
      </c>
      <c r="F12" s="202" t="s">
        <v>891</v>
      </c>
      <c r="G12" s="203" t="s">
        <v>900</v>
      </c>
      <c r="H12" s="203" t="s">
        <v>901</v>
      </c>
      <c r="I12" s="22" t="s">
        <v>69</v>
      </c>
      <c r="J12" s="22"/>
      <c r="K12" s="214">
        <v>1</v>
      </c>
      <c r="L12" s="21" t="s">
        <v>1808</v>
      </c>
    </row>
    <row r="13" spans="2:12" s="23" customFormat="1" ht="102.75" customHeight="1" x14ac:dyDescent="0.25">
      <c r="B13" s="90">
        <v>6</v>
      </c>
      <c r="C13" s="21" t="str">
        <f>'[7]7. CADENA DE VALOR'!D34</f>
        <v>Ejecución de estrategias para la apropiación de temas archivísticos a todo el personal administrativo de la institución</v>
      </c>
      <c r="D13" s="15" t="s">
        <v>58</v>
      </c>
      <c r="E13" s="22" t="s">
        <v>61</v>
      </c>
      <c r="F13" s="202" t="s">
        <v>891</v>
      </c>
      <c r="G13" s="203" t="s">
        <v>902</v>
      </c>
      <c r="H13" s="203" t="s">
        <v>901</v>
      </c>
      <c r="I13" s="22" t="s">
        <v>69</v>
      </c>
      <c r="J13" s="22"/>
      <c r="K13" s="214">
        <v>1</v>
      </c>
      <c r="L13" s="21" t="s">
        <v>1762</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 xr:uid="{FC846BDF-7E6C-431E-80B8-53456366A40A}"/>
    <dataValidation allowBlank="1" showInputMessage="1" showErrorMessage="1" prompt="Defina una meta a la actividad para la vigencia" sqref="G7" xr:uid="{CD24BA84-C069-4414-B1F3-AD2044213512}"/>
    <dataValidation allowBlank="1" showInputMessage="1" showErrorMessage="1" prompt="Indique el tiempo en el cual se realizará la medición del indicador señalado." sqref="I7" xr:uid="{91B5CEA2-150F-44AC-901E-E35AE3DF62E6}"/>
    <dataValidation allowBlank="1" showInputMessage="1" showErrorMessage="1" prompt="En esta casilla, indique a cúal proyecto de inversión está asociada esta actividad." sqref="F7" xr:uid="{A7BD93E3-B86D-4081-93AF-DD9FC10379BC}"/>
    <dataValidation allowBlank="1" showInputMessage="1" showErrorMessage="1" prompt="Si la actividad a realizar requiere recurso financiero, específique el tipo de presupuesto." sqref="E7" xr:uid="{87BA11BE-D8BA-4BCD-B65A-36E96685C8D7}"/>
    <dataValidation allowBlank="1" showInputMessage="1" showErrorMessage="1" prompt="Seleccione si la actividad a realizar requiere presupuesto. Si no lo requiere, omita la casilla &quot;Tipo de presupuesto&quot; (columna D ) y &quot;Proyecto de inversión asociado&quot; (Columna E)." sqref="D7" xr:uid="{D3E1B248-08A4-4C6B-8DAD-EF92282EDAD9}"/>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89CD381D-BC82-4103-99A8-0F975335A88E}">
          <x14:formula1>
            <xm:f>'Proyectos de inversión'!$L$4:$L$5</xm:f>
          </x14:formula1>
          <xm:sqref>E8:E13</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E54E4D22-0BAA-4732-B83A-CD76FC985912}">
          <x14:formula1>
            <xm:f>'Proyectos de inversión'!$J$4:$J$5</xm:f>
          </x14:formula1>
          <xm:sqref>D8:D13</xm:sqref>
        </x14:dataValidation>
        <x14:dataValidation type="list" allowBlank="1" showInputMessage="1" showErrorMessage="1" prompt="Indique el tiempo en el cual se realizará la medición del indicador señalado._x000a_" xr:uid="{0D8108E7-F011-4223-A973-A38D100984A9}">
          <x14:formula1>
            <xm:f>'Proyectos de inversión'!$J$6:$J$9</xm:f>
          </x14:formula1>
          <xm:sqref>I8:I13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I33"/>
  <sheetViews>
    <sheetView showGridLines="0" topLeftCell="A3" zoomScale="80" zoomScaleNormal="80" workbookViewId="0">
      <selection activeCell="G8" sqref="G8:H13"/>
    </sheetView>
  </sheetViews>
  <sheetFormatPr baseColWidth="10" defaultRowHeight="15" x14ac:dyDescent="0.25"/>
  <cols>
    <col min="1" max="1" width="1.5703125" style="187" customWidth="1"/>
    <col min="2" max="2" width="5.140625" style="187" customWidth="1"/>
    <col min="3" max="3" width="25.140625" style="187" customWidth="1"/>
    <col min="4" max="4" width="46.140625" style="187" customWidth="1"/>
    <col min="5" max="5" width="21.85546875" style="187" customWidth="1"/>
    <col min="6" max="6" width="21.28515625" style="187" customWidth="1"/>
    <col min="7" max="7" width="18.42578125" style="187" customWidth="1"/>
    <col min="8" max="8" width="21.85546875" style="187" customWidth="1"/>
    <col min="9" max="9" width="28.85546875" style="187" customWidth="1"/>
    <col min="10" max="10" width="33.7109375" style="187" customWidth="1"/>
    <col min="11" max="16384" width="11.42578125" style="187"/>
  </cols>
  <sheetData>
    <row r="2" spans="3:9" ht="23.25" x14ac:dyDescent="0.25">
      <c r="C2" s="315" t="s">
        <v>715</v>
      </c>
      <c r="D2" s="316"/>
      <c r="E2" s="316"/>
      <c r="F2" s="316"/>
      <c r="G2" s="316"/>
      <c r="H2" s="317"/>
      <c r="I2" s="188"/>
    </row>
    <row r="3" spans="3:9" ht="29.25" customHeight="1" x14ac:dyDescent="0.25"/>
    <row r="4" spans="3:9" ht="29.25" customHeight="1" x14ac:dyDescent="0.25"/>
    <row r="5" spans="3:9" ht="29.25" customHeight="1" x14ac:dyDescent="0.25"/>
    <row r="6" spans="3:9" s="189" customFormat="1" ht="24.75" customHeight="1" x14ac:dyDescent="0.3">
      <c r="C6" s="318" t="s">
        <v>1651</v>
      </c>
      <c r="D6" s="318"/>
      <c r="E6" s="318"/>
      <c r="F6" s="318"/>
      <c r="G6" s="318"/>
      <c r="H6" s="318"/>
      <c r="I6" s="318"/>
    </row>
    <row r="7" spans="3:9" s="189" customFormat="1" ht="33" x14ac:dyDescent="0.3">
      <c r="C7" s="181" t="s">
        <v>1652</v>
      </c>
      <c r="D7" s="181" t="s">
        <v>1653</v>
      </c>
      <c r="E7" s="181" t="s">
        <v>1654</v>
      </c>
      <c r="F7" s="181" t="s">
        <v>1655</v>
      </c>
      <c r="G7" s="181" t="s">
        <v>1656</v>
      </c>
      <c r="H7" s="181" t="s">
        <v>1657</v>
      </c>
      <c r="I7" s="181" t="s">
        <v>1658</v>
      </c>
    </row>
    <row r="8" spans="3:9" s="189" customFormat="1" ht="49.5" x14ac:dyDescent="0.3">
      <c r="C8" s="319" t="s">
        <v>1718</v>
      </c>
      <c r="D8" s="182" t="s">
        <v>1659</v>
      </c>
      <c r="E8" s="146" t="s">
        <v>1660</v>
      </c>
      <c r="F8" s="146" t="s">
        <v>1661</v>
      </c>
      <c r="G8" s="183" t="s">
        <v>1734</v>
      </c>
      <c r="H8" s="183" t="s">
        <v>1735</v>
      </c>
      <c r="I8" s="146" t="s">
        <v>1662</v>
      </c>
    </row>
    <row r="9" spans="3:9" s="189" customFormat="1" ht="49.5" x14ac:dyDescent="0.3">
      <c r="C9" s="319"/>
      <c r="D9" s="182" t="s">
        <v>1663</v>
      </c>
      <c r="E9" s="146" t="s">
        <v>1664</v>
      </c>
      <c r="F9" s="146" t="s">
        <v>1661</v>
      </c>
      <c r="G9" s="183" t="s">
        <v>1676</v>
      </c>
      <c r="H9" s="183" t="s">
        <v>1676</v>
      </c>
      <c r="I9" s="146" t="s">
        <v>1662</v>
      </c>
    </row>
    <row r="10" spans="3:9" s="189" customFormat="1" ht="82.5" x14ac:dyDescent="0.3">
      <c r="C10" s="319" t="s">
        <v>1718</v>
      </c>
      <c r="D10" s="182" t="s">
        <v>1666</v>
      </c>
      <c r="E10" s="146" t="s">
        <v>1667</v>
      </c>
      <c r="F10" s="146" t="s">
        <v>1661</v>
      </c>
      <c r="G10" s="184" t="s">
        <v>1732</v>
      </c>
      <c r="H10" s="184" t="s">
        <v>1709</v>
      </c>
      <c r="I10" s="146" t="s">
        <v>1668</v>
      </c>
    </row>
    <row r="11" spans="3:9" s="189" customFormat="1" ht="82.5" x14ac:dyDescent="0.3">
      <c r="C11" s="319"/>
      <c r="D11" s="182" t="s">
        <v>1669</v>
      </c>
      <c r="E11" s="146" t="s">
        <v>1667</v>
      </c>
      <c r="F11" s="146" t="s">
        <v>1661</v>
      </c>
      <c r="G11" s="184" t="s">
        <v>1730</v>
      </c>
      <c r="H11" s="184" t="s">
        <v>1730</v>
      </c>
      <c r="I11" s="146" t="s">
        <v>1662</v>
      </c>
    </row>
    <row r="12" spans="3:9" s="189" customFormat="1" ht="148.5" x14ac:dyDescent="0.3">
      <c r="C12" s="319" t="s">
        <v>1719</v>
      </c>
      <c r="D12" s="185" t="s">
        <v>1670</v>
      </c>
      <c r="E12" s="319" t="s">
        <v>1671</v>
      </c>
      <c r="F12" s="319" t="s">
        <v>1661</v>
      </c>
      <c r="G12" s="323" t="s">
        <v>1676</v>
      </c>
      <c r="H12" s="323" t="s">
        <v>1733</v>
      </c>
      <c r="I12" s="319" t="s">
        <v>1662</v>
      </c>
    </row>
    <row r="13" spans="3:9" s="189" customFormat="1" ht="49.5" x14ac:dyDescent="0.3">
      <c r="C13" s="319"/>
      <c r="D13" s="182" t="s">
        <v>1672</v>
      </c>
      <c r="E13" s="319"/>
      <c r="F13" s="319"/>
      <c r="G13" s="323"/>
      <c r="H13" s="323"/>
      <c r="I13" s="319"/>
    </row>
    <row r="14" spans="3:9" s="189" customFormat="1" ht="49.5" x14ac:dyDescent="0.3">
      <c r="C14" s="319" t="s">
        <v>1714</v>
      </c>
      <c r="D14" s="182" t="s">
        <v>1673</v>
      </c>
      <c r="E14" s="146" t="s">
        <v>1674</v>
      </c>
      <c r="F14" s="146" t="s">
        <v>1661</v>
      </c>
      <c r="G14" s="146" t="s">
        <v>1676</v>
      </c>
      <c r="H14" s="146" t="s">
        <v>1676</v>
      </c>
      <c r="I14" s="146" t="s">
        <v>1677</v>
      </c>
    </row>
    <row r="15" spans="3:9" s="189" customFormat="1" ht="49.5" x14ac:dyDescent="0.3">
      <c r="C15" s="319"/>
      <c r="D15" s="182" t="s">
        <v>1678</v>
      </c>
      <c r="E15" s="146" t="s">
        <v>1679</v>
      </c>
      <c r="F15" s="146" t="s">
        <v>1661</v>
      </c>
      <c r="G15" s="146" t="s">
        <v>1676</v>
      </c>
      <c r="H15" s="146" t="s">
        <v>1676</v>
      </c>
      <c r="I15" s="146" t="s">
        <v>1680</v>
      </c>
    </row>
    <row r="16" spans="3:9" s="189" customFormat="1" ht="66" x14ac:dyDescent="0.3">
      <c r="C16" s="319"/>
      <c r="D16" s="182" t="s">
        <v>1681</v>
      </c>
      <c r="E16" s="146" t="s">
        <v>1682</v>
      </c>
      <c r="F16" s="146" t="s">
        <v>1661</v>
      </c>
      <c r="G16" s="146" t="s">
        <v>1676</v>
      </c>
      <c r="H16" s="146" t="s">
        <v>1683</v>
      </c>
      <c r="I16" s="146" t="s">
        <v>1677</v>
      </c>
    </row>
    <row r="17" spans="3:9" s="189" customFormat="1" ht="66" x14ac:dyDescent="0.3">
      <c r="C17" s="319"/>
      <c r="D17" s="182" t="s">
        <v>1684</v>
      </c>
      <c r="E17" s="146" t="s">
        <v>1665</v>
      </c>
      <c r="F17" s="146" t="s">
        <v>1661</v>
      </c>
      <c r="G17" s="146" t="s">
        <v>1676</v>
      </c>
      <c r="H17" s="146" t="s">
        <v>1683</v>
      </c>
      <c r="I17" s="146" t="s">
        <v>1677</v>
      </c>
    </row>
    <row r="18" spans="3:9" s="189" customFormat="1" ht="99" x14ac:dyDescent="0.3">
      <c r="C18" s="190" t="s">
        <v>1715</v>
      </c>
      <c r="D18" s="182" t="s">
        <v>1685</v>
      </c>
      <c r="E18" s="146" t="s">
        <v>1686</v>
      </c>
      <c r="F18" s="146" t="s">
        <v>1687</v>
      </c>
      <c r="G18" s="146">
        <v>2022</v>
      </c>
      <c r="H18" s="146">
        <v>2022</v>
      </c>
      <c r="I18" s="146" t="s">
        <v>1688</v>
      </c>
    </row>
    <row r="19" spans="3:9" s="189" customFormat="1" ht="214.5" x14ac:dyDescent="0.3">
      <c r="C19" s="320" t="s">
        <v>1716</v>
      </c>
      <c r="D19" s="186" t="s">
        <v>1720</v>
      </c>
      <c r="E19" s="146" t="s">
        <v>1721</v>
      </c>
      <c r="F19" s="146" t="s">
        <v>1661</v>
      </c>
      <c r="G19" s="146">
        <v>2022</v>
      </c>
      <c r="H19" s="146">
        <v>2022</v>
      </c>
      <c r="I19" s="146" t="s">
        <v>1662</v>
      </c>
    </row>
    <row r="20" spans="3:9" s="189" customFormat="1" ht="264" x14ac:dyDescent="0.3">
      <c r="C20" s="321"/>
      <c r="D20" s="186" t="s">
        <v>1717</v>
      </c>
      <c r="E20" s="146" t="s">
        <v>1689</v>
      </c>
      <c r="F20" s="146" t="s">
        <v>1661</v>
      </c>
      <c r="G20" s="146">
        <v>2022</v>
      </c>
      <c r="H20" s="146">
        <v>2022</v>
      </c>
      <c r="I20" s="146" t="s">
        <v>1662</v>
      </c>
    </row>
    <row r="21" spans="3:9" s="189" customFormat="1" ht="99" x14ac:dyDescent="0.3">
      <c r="C21" s="320" t="s">
        <v>1722</v>
      </c>
      <c r="D21" s="185" t="s">
        <v>1690</v>
      </c>
      <c r="E21" s="146" t="s">
        <v>1691</v>
      </c>
      <c r="F21" s="146" t="s">
        <v>1661</v>
      </c>
      <c r="G21" s="184" t="s">
        <v>1675</v>
      </c>
      <c r="H21" s="184" t="s">
        <v>1676</v>
      </c>
      <c r="I21" s="146" t="s">
        <v>1662</v>
      </c>
    </row>
    <row r="22" spans="3:9" s="189" customFormat="1" ht="49.5" x14ac:dyDescent="0.3">
      <c r="C22" s="322"/>
      <c r="D22" s="182" t="s">
        <v>1692</v>
      </c>
      <c r="E22" s="146" t="s">
        <v>1693</v>
      </c>
      <c r="F22" s="146" t="s">
        <v>1661</v>
      </c>
      <c r="G22" s="184" t="s">
        <v>1732</v>
      </c>
      <c r="H22" s="184" t="s">
        <v>1732</v>
      </c>
      <c r="I22" s="146" t="s">
        <v>1662</v>
      </c>
    </row>
    <row r="23" spans="3:9" s="189" customFormat="1" ht="33" x14ac:dyDescent="0.3">
      <c r="C23" s="322"/>
      <c r="D23" s="182" t="s">
        <v>1694</v>
      </c>
      <c r="E23" s="146" t="s">
        <v>1695</v>
      </c>
      <c r="F23" s="146" t="s">
        <v>1661</v>
      </c>
      <c r="G23" s="184" t="s">
        <v>1709</v>
      </c>
      <c r="H23" s="184" t="s">
        <v>1709</v>
      </c>
      <c r="I23" s="146" t="s">
        <v>1662</v>
      </c>
    </row>
    <row r="24" spans="3:9" s="189" customFormat="1" ht="33" x14ac:dyDescent="0.3">
      <c r="C24" s="322"/>
      <c r="D24" s="182" t="s">
        <v>1696</v>
      </c>
      <c r="E24" s="146" t="s">
        <v>1697</v>
      </c>
      <c r="F24" s="146" t="s">
        <v>1661</v>
      </c>
      <c r="G24" s="184" t="s">
        <v>1731</v>
      </c>
      <c r="H24" s="184" t="s">
        <v>1731</v>
      </c>
      <c r="I24" s="146" t="s">
        <v>1662</v>
      </c>
    </row>
    <row r="25" spans="3:9" s="189" customFormat="1" ht="49.5" x14ac:dyDescent="0.3">
      <c r="C25" s="322"/>
      <c r="D25" s="182" t="s">
        <v>1698</v>
      </c>
      <c r="E25" s="146" t="s">
        <v>1699</v>
      </c>
      <c r="F25" s="146" t="s">
        <v>1661</v>
      </c>
      <c r="G25" s="184" t="s">
        <v>1731</v>
      </c>
      <c r="H25" s="184" t="s">
        <v>1731</v>
      </c>
      <c r="I25" s="146" t="s">
        <v>1662</v>
      </c>
    </row>
    <row r="26" spans="3:9" s="189" customFormat="1" ht="33" x14ac:dyDescent="0.3">
      <c r="C26" s="322"/>
      <c r="D26" s="182" t="s">
        <v>1700</v>
      </c>
      <c r="E26" s="146" t="s">
        <v>1701</v>
      </c>
      <c r="F26" s="146" t="s">
        <v>1661</v>
      </c>
      <c r="G26" s="184" t="s">
        <v>1736</v>
      </c>
      <c r="H26" s="184" t="s">
        <v>1736</v>
      </c>
      <c r="I26" s="146" t="s">
        <v>1662</v>
      </c>
    </row>
    <row r="27" spans="3:9" s="189" customFormat="1" ht="49.5" x14ac:dyDescent="0.3">
      <c r="C27" s="321"/>
      <c r="D27" s="182" t="s">
        <v>1702</v>
      </c>
      <c r="E27" s="146" t="s">
        <v>1695</v>
      </c>
      <c r="F27" s="146" t="s">
        <v>1661</v>
      </c>
      <c r="G27" s="184" t="s">
        <v>1736</v>
      </c>
      <c r="H27" s="184" t="s">
        <v>1736</v>
      </c>
      <c r="I27" s="146" t="s">
        <v>1662</v>
      </c>
    </row>
    <row r="28" spans="3:9" s="189" customFormat="1" ht="49.5" x14ac:dyDescent="0.3">
      <c r="C28" s="319" t="s">
        <v>1723</v>
      </c>
      <c r="D28" s="182" t="s">
        <v>1703</v>
      </c>
      <c r="E28" s="146" t="s">
        <v>1704</v>
      </c>
      <c r="F28" s="146" t="s">
        <v>1705</v>
      </c>
      <c r="G28" s="184" t="s">
        <v>1676</v>
      </c>
      <c r="H28" s="184" t="s">
        <v>1683</v>
      </c>
      <c r="I28" s="146" t="s">
        <v>1662</v>
      </c>
    </row>
    <row r="29" spans="3:9" s="189" customFormat="1" ht="49.5" x14ac:dyDescent="0.3">
      <c r="C29" s="319"/>
      <c r="D29" s="182" t="s">
        <v>1706</v>
      </c>
      <c r="E29" s="146" t="s">
        <v>1707</v>
      </c>
      <c r="F29" s="146" t="s">
        <v>1705</v>
      </c>
      <c r="G29" s="184" t="s">
        <v>1676</v>
      </c>
      <c r="H29" s="184" t="s">
        <v>1683</v>
      </c>
      <c r="I29" s="146" t="s">
        <v>1662</v>
      </c>
    </row>
    <row r="30" spans="3:9" s="189" customFormat="1" ht="82.5" x14ac:dyDescent="0.3">
      <c r="C30" s="319"/>
      <c r="D30" s="182" t="s">
        <v>1708</v>
      </c>
      <c r="E30" s="146" t="s">
        <v>1724</v>
      </c>
      <c r="F30" s="146" t="s">
        <v>1705</v>
      </c>
      <c r="G30" s="184" t="s">
        <v>1676</v>
      </c>
      <c r="H30" s="146" t="s">
        <v>1730</v>
      </c>
      <c r="I30" s="146" t="s">
        <v>1662</v>
      </c>
    </row>
    <row r="31" spans="3:9" s="189" customFormat="1" ht="49.5" x14ac:dyDescent="0.3">
      <c r="C31" s="319"/>
      <c r="D31" s="182" t="s">
        <v>1710</v>
      </c>
      <c r="E31" s="146" t="s">
        <v>1693</v>
      </c>
      <c r="F31" s="146" t="s">
        <v>1705</v>
      </c>
      <c r="G31" s="146" t="s">
        <v>1730</v>
      </c>
      <c r="H31" s="146" t="s">
        <v>1731</v>
      </c>
      <c r="I31" s="146" t="s">
        <v>1662</v>
      </c>
    </row>
    <row r="32" spans="3:9" s="189" customFormat="1" ht="82.5" x14ac:dyDescent="0.3">
      <c r="C32" s="319"/>
      <c r="D32" s="182" t="s">
        <v>1711</v>
      </c>
      <c r="E32" s="146" t="s">
        <v>1695</v>
      </c>
      <c r="F32" s="146" t="s">
        <v>1705</v>
      </c>
      <c r="G32" s="184" t="s">
        <v>1709</v>
      </c>
      <c r="H32" s="184" t="s">
        <v>1709</v>
      </c>
      <c r="I32" s="146" t="s">
        <v>1662</v>
      </c>
    </row>
    <row r="33" spans="3:9" s="189" customFormat="1" ht="66" x14ac:dyDescent="0.3">
      <c r="C33" s="146" t="s">
        <v>1725</v>
      </c>
      <c r="D33" s="182" t="s">
        <v>1712</v>
      </c>
      <c r="E33" s="146" t="s">
        <v>1713</v>
      </c>
      <c r="F33" s="146" t="s">
        <v>1661</v>
      </c>
      <c r="G33" s="184" t="s">
        <v>1676</v>
      </c>
      <c r="H33" s="184" t="s">
        <v>1683</v>
      </c>
      <c r="I33" s="146" t="s">
        <v>994</v>
      </c>
    </row>
  </sheetData>
  <mergeCells count="14">
    <mergeCell ref="C28:C32"/>
    <mergeCell ref="C8:C9"/>
    <mergeCell ref="C10:C11"/>
    <mergeCell ref="C12:C13"/>
    <mergeCell ref="E12:E13"/>
    <mergeCell ref="C2:H2"/>
    <mergeCell ref="C6:I6"/>
    <mergeCell ref="C14:C17"/>
    <mergeCell ref="C19:C20"/>
    <mergeCell ref="C21:C27"/>
    <mergeCell ref="F12:F13"/>
    <mergeCell ref="G12:G13"/>
    <mergeCell ref="H12:H13"/>
    <mergeCell ref="I12:I1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L8"/>
  <sheetViews>
    <sheetView showGridLines="0" topLeftCell="D7" zoomScale="80" zoomScaleNormal="80" workbookViewId="0">
      <selection activeCell="K9" sqref="K9"/>
    </sheetView>
  </sheetViews>
  <sheetFormatPr baseColWidth="10" defaultRowHeight="15.75" x14ac:dyDescent="0.25"/>
  <cols>
    <col min="1" max="1" width="1.5703125" style="16" customWidth="1"/>
    <col min="2" max="2" width="5" style="16" customWidth="1"/>
    <col min="3" max="3" width="33.7109375" style="16" customWidth="1"/>
    <col min="4" max="4" width="16.7109375" style="17" customWidth="1"/>
    <col min="5" max="5" width="26.5703125" style="16" customWidth="1"/>
    <col min="6" max="6" width="21.28515625" style="16" customWidth="1"/>
    <col min="7" max="7" width="12.42578125" style="16" customWidth="1"/>
    <col min="8" max="8" width="52.140625" style="16" customWidth="1"/>
    <col min="9" max="9" width="17.5703125" style="16" customWidth="1"/>
    <col min="10" max="10" width="44" style="16" customWidth="1"/>
    <col min="11" max="11" width="17.85546875" style="16" customWidth="1"/>
    <col min="12" max="12" width="25.85546875" style="16" customWidth="1"/>
    <col min="13" max="16384" width="11.42578125" style="16"/>
  </cols>
  <sheetData>
    <row r="1" spans="2:12" customFormat="1" ht="15" x14ac:dyDescent="0.25"/>
    <row r="2" spans="2:12" customFormat="1" ht="23.25" x14ac:dyDescent="0.25">
      <c r="D2" s="311" t="s">
        <v>881</v>
      </c>
      <c r="E2" s="311"/>
      <c r="F2" s="311"/>
      <c r="G2" s="311"/>
      <c r="H2" s="311"/>
      <c r="I2" s="311"/>
    </row>
    <row r="3" spans="2:12" customFormat="1" ht="29.25" customHeight="1" x14ac:dyDescent="0.25"/>
    <row r="4" spans="2:12" customFormat="1" ht="29.25" customHeight="1" x14ac:dyDescent="0.25"/>
    <row r="5" spans="2:12" customFormat="1" ht="29.25" customHeight="1" x14ac:dyDescent="0.25"/>
    <row r="6" spans="2:12" customFormat="1" ht="25.5" customHeight="1" x14ac:dyDescent="0.25">
      <c r="B6" s="313" t="s">
        <v>5</v>
      </c>
      <c r="C6" s="313"/>
      <c r="D6" s="313"/>
      <c r="E6" s="313"/>
      <c r="F6" s="313"/>
      <c r="G6" s="313" t="s">
        <v>6</v>
      </c>
      <c r="H6" s="313"/>
      <c r="I6" s="313"/>
      <c r="J6" s="313"/>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8" t="s">
        <v>3</v>
      </c>
    </row>
    <row r="8" spans="2:12" s="23" customFormat="1" ht="107.25" customHeight="1" x14ac:dyDescent="0.25">
      <c r="B8" s="90">
        <v>1</v>
      </c>
      <c r="C8" s="21" t="s">
        <v>653</v>
      </c>
      <c r="D8" s="15" t="s">
        <v>58</v>
      </c>
      <c r="E8" s="22" t="s">
        <v>60</v>
      </c>
      <c r="F8" s="14"/>
      <c r="G8" s="14">
        <v>41</v>
      </c>
      <c r="H8" s="21" t="s">
        <v>654</v>
      </c>
      <c r="I8" s="22" t="s">
        <v>69</v>
      </c>
      <c r="J8" s="191" t="s">
        <v>655</v>
      </c>
      <c r="K8" s="22">
        <v>41</v>
      </c>
      <c r="L8" s="21" t="s">
        <v>1837</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G8" xr:uid="{55307CEB-1AE8-47D7-BB02-AE0E4761A5E7}"/>
    <dataValidation allowBlank="1" showInputMessage="1" showErrorMessage="1" prompt="Indique el tiempo en el cual se realizará la medición del indicador señalado." sqref="I7" xr:uid="{B7423B45-C8B2-4FE3-B134-C1763ADD71BA}"/>
    <dataValidation allowBlank="1" showInputMessage="1" showErrorMessage="1" prompt="En esta casilla, indique a cúal proyecto de inversión está asociada esta actividad." sqref="F7:F8" xr:uid="{68D00874-6D72-46C7-8BA0-8E42F445A242}"/>
    <dataValidation allowBlank="1" showInputMessage="1" showErrorMessage="1" prompt="Si la actividad a realizar requiere recurso financiero, específique el tipo de presupuesto." sqref="E7" xr:uid="{5D709A4D-EBEA-4057-9CBF-87BCAFD4FBD2}"/>
    <dataValidation allowBlank="1" showInputMessage="1" showErrorMessage="1" prompt="Seleccione si la actividad a realizar requiere presupuesto. Si no lo requiere, omita la casilla &quot;Tipo de presupuesto&quot; (columna D ) y &quot;Proyecto de inversión asociado&quot; (Columna E)." sqref="D7" xr:uid="{C714AED8-2668-4CF2-B65F-EB4C96D1FC87}"/>
  </dataValidations>
  <pageMargins left="1.1811023622047245" right="0.39370078740157483" top="0.7480314960629921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9E2B0F0D-A333-4B26-8351-F8FE3EDDECA0}">
          <x14:formula1>
            <xm:f>'Proyectos de inversión'!$L$4:$L$5</xm:f>
          </x14:formula1>
          <xm:sqref>E8</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5E8083FC-A92E-4672-A305-CE59D3527645}">
          <x14:formula1>
            <xm:f>'Proyectos de inversión'!$J$4:$J$5</xm:f>
          </x14:formula1>
          <xm:sqref>D8</xm:sqref>
        </x14:dataValidation>
        <x14:dataValidation type="list" allowBlank="1" showInputMessage="1" showErrorMessage="1" xr:uid="{776656DE-9C08-4C16-8600-0BF8087073C4}">
          <x14:formula1>
            <xm:f>'Proyectos de inversión'!$J$6:$J$9</xm:f>
          </x14:formula1>
          <xm:sqref>I8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L11"/>
  <sheetViews>
    <sheetView showGridLines="0" topLeftCell="C9" zoomScale="70" zoomScaleNormal="70" workbookViewId="0">
      <selection activeCell="L16" sqref="L16"/>
    </sheetView>
  </sheetViews>
  <sheetFormatPr baseColWidth="10" defaultRowHeight="15.75" x14ac:dyDescent="0.25"/>
  <cols>
    <col min="1" max="1" width="1.5703125" style="16" customWidth="1"/>
    <col min="2" max="2" width="4.85546875" style="16" customWidth="1"/>
    <col min="3" max="3" width="33.7109375" style="16" customWidth="1"/>
    <col min="4" max="4" width="16.7109375" style="17" customWidth="1"/>
    <col min="5" max="5" width="26.5703125" style="16" customWidth="1"/>
    <col min="6" max="6" width="21.28515625" style="16" customWidth="1"/>
    <col min="7" max="7" width="11" style="16" customWidth="1"/>
    <col min="8" max="8" width="38.7109375" style="16" customWidth="1"/>
    <col min="9" max="9" width="17.5703125" style="16" customWidth="1"/>
    <col min="10" max="10" width="51.28515625" style="16" customWidth="1"/>
    <col min="11" max="11" width="19.5703125" style="17" customWidth="1"/>
    <col min="12" max="12" width="30" style="213" customWidth="1"/>
    <col min="13" max="16384" width="11.42578125" style="16"/>
  </cols>
  <sheetData>
    <row r="1" spans="2:12" customFormat="1" ht="15" x14ac:dyDescent="0.25">
      <c r="K1" s="6"/>
      <c r="L1" s="212"/>
    </row>
    <row r="2" spans="2:12" customFormat="1" ht="23.25" x14ac:dyDescent="0.25">
      <c r="D2" s="311" t="s">
        <v>717</v>
      </c>
      <c r="E2" s="311"/>
      <c r="F2" s="311"/>
      <c r="G2" s="311"/>
      <c r="H2" s="311"/>
      <c r="I2" s="311"/>
      <c r="K2" s="6"/>
      <c r="L2" s="212"/>
    </row>
    <row r="3" spans="2:12" customFormat="1" ht="29.25" customHeight="1" x14ac:dyDescent="0.25">
      <c r="K3" s="6"/>
      <c r="L3" s="212"/>
    </row>
    <row r="4" spans="2:12" customFormat="1" ht="29.25" customHeight="1" x14ac:dyDescent="0.25">
      <c r="K4" s="6"/>
      <c r="L4" s="212"/>
    </row>
    <row r="5" spans="2:12" customFormat="1" ht="29.25" customHeight="1" x14ac:dyDescent="0.25">
      <c r="K5" s="6"/>
      <c r="L5" s="212"/>
    </row>
    <row r="6" spans="2:12" customFormat="1" ht="30" customHeight="1" x14ac:dyDescent="0.25">
      <c r="B6" s="313" t="s">
        <v>5</v>
      </c>
      <c r="C6" s="313"/>
      <c r="D6" s="313"/>
      <c r="E6" s="313"/>
      <c r="F6" s="313"/>
      <c r="G6" s="306" t="s">
        <v>6</v>
      </c>
      <c r="H6" s="312"/>
      <c r="I6" s="312"/>
      <c r="J6" s="307"/>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1" t="s">
        <v>3</v>
      </c>
    </row>
    <row r="8" spans="2:12" ht="108.75" customHeight="1" x14ac:dyDescent="0.25">
      <c r="B8" s="90">
        <v>1</v>
      </c>
      <c r="C8" s="21" t="s">
        <v>656</v>
      </c>
      <c r="D8" s="15" t="s">
        <v>59</v>
      </c>
      <c r="E8" s="13"/>
      <c r="F8" s="14"/>
      <c r="G8" s="14">
        <v>1</v>
      </c>
      <c r="H8" s="21" t="s">
        <v>660</v>
      </c>
      <c r="I8" s="22" t="s">
        <v>69</v>
      </c>
      <c r="J8" s="191" t="s">
        <v>661</v>
      </c>
      <c r="K8" s="15">
        <v>1</v>
      </c>
      <c r="L8" s="31" t="s">
        <v>1747</v>
      </c>
    </row>
    <row r="9" spans="2:12" s="23" customFormat="1" ht="97.5" customHeight="1" x14ac:dyDescent="0.25">
      <c r="B9" s="90">
        <v>2</v>
      </c>
      <c r="C9" s="21" t="s">
        <v>657</v>
      </c>
      <c r="D9" s="15" t="s">
        <v>58</v>
      </c>
      <c r="E9" s="22" t="s">
        <v>60</v>
      </c>
      <c r="F9" s="14"/>
      <c r="G9" s="14">
        <v>1</v>
      </c>
      <c r="H9" s="21" t="s">
        <v>662</v>
      </c>
      <c r="I9" s="22" t="s">
        <v>69</v>
      </c>
      <c r="J9" s="191" t="s">
        <v>663</v>
      </c>
      <c r="K9" s="15">
        <v>1</v>
      </c>
      <c r="L9" s="31" t="s">
        <v>1748</v>
      </c>
    </row>
    <row r="10" spans="2:12" s="23" customFormat="1" ht="132.75" customHeight="1" x14ac:dyDescent="0.25">
      <c r="B10" s="90">
        <v>3</v>
      </c>
      <c r="C10" s="21" t="s">
        <v>658</v>
      </c>
      <c r="D10" s="15" t="s">
        <v>58</v>
      </c>
      <c r="E10" s="22" t="s">
        <v>60</v>
      </c>
      <c r="F10" s="14"/>
      <c r="G10" s="14">
        <v>1</v>
      </c>
      <c r="H10" s="21" t="s">
        <v>664</v>
      </c>
      <c r="I10" s="22" t="s">
        <v>69</v>
      </c>
      <c r="J10" s="191" t="s">
        <v>665</v>
      </c>
      <c r="K10" s="15">
        <v>1</v>
      </c>
      <c r="L10" s="31" t="s">
        <v>1749</v>
      </c>
    </row>
    <row r="11" spans="2:12" s="23" customFormat="1" ht="102.75" customHeight="1" x14ac:dyDescent="0.25">
      <c r="B11" s="90">
        <v>4</v>
      </c>
      <c r="C11" s="21" t="s">
        <v>659</v>
      </c>
      <c r="D11" s="15" t="s">
        <v>58</v>
      </c>
      <c r="E11" s="22" t="s">
        <v>60</v>
      </c>
      <c r="F11" s="14"/>
      <c r="G11" s="14">
        <v>1</v>
      </c>
      <c r="H11" s="21" t="s">
        <v>666</v>
      </c>
      <c r="I11" s="22" t="s">
        <v>69</v>
      </c>
      <c r="J11" s="191" t="s">
        <v>667</v>
      </c>
      <c r="K11" s="15">
        <v>1</v>
      </c>
      <c r="L11" s="21" t="s">
        <v>1853</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xr:uid="{35B297E0-414A-4F14-97F4-1B685C43DC1A}"/>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4CB70E9F-F764-4C96-AE5E-E9E1FA982D99}"/>
    <dataValidation allowBlank="1" showInputMessage="1" showErrorMessage="1" prompt="Seleccione si la actividad a realizar requiere presupuesto. Si no lo requiere, omita la casilla &quot;Tipo de presupuesto&quot; (columna D ) y &quot;Proyecto de inversión asociado&quot; (Columna E)." sqref="D7" xr:uid="{AA05122E-F0F4-4039-9A96-7390CCAA3C58}"/>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'Proyectos de inversión'!$L$4:$L$5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'Proyectos de inversión'!$J$4:$J$5</xm:f>
          </x14:formula1>
          <xm:sqref>D8:D11</xm:sqref>
        </x14:dataValidation>
        <x14:dataValidation type="list" allowBlank="1" showInputMessage="1" showErrorMessage="1" xr:uid="{91F3CE53-9FBD-402F-A386-7570AE134EC6}">
          <x14:formula1>
            <xm:f>'Proyectos de inversión'!$J$6:$J$9</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L10"/>
  <sheetViews>
    <sheetView showGridLines="0" topLeftCell="A7" zoomScale="50" zoomScaleNormal="50" workbookViewId="0">
      <selection activeCell="K8" sqref="K8"/>
    </sheetView>
  </sheetViews>
  <sheetFormatPr baseColWidth="10" defaultRowHeight="15.75" x14ac:dyDescent="0.25"/>
  <cols>
    <col min="1" max="1" width="1.5703125" style="16" customWidth="1"/>
    <col min="2" max="2" width="4.7109375" style="16" customWidth="1"/>
    <col min="3" max="3" width="34.140625" style="16" customWidth="1"/>
    <col min="4" max="4" width="16.7109375" style="17" customWidth="1"/>
    <col min="5" max="5" width="26.5703125" style="16" customWidth="1"/>
    <col min="6" max="6" width="21.28515625" style="16" customWidth="1"/>
    <col min="7" max="7" width="11.140625" style="16" customWidth="1"/>
    <col min="8" max="8" width="55.42578125" style="16" customWidth="1"/>
    <col min="9" max="9" width="17.5703125" style="16" customWidth="1"/>
    <col min="10" max="10" width="42.28515625" style="16" customWidth="1"/>
    <col min="11" max="11" width="19.5703125" style="16" customWidth="1"/>
    <col min="12" max="12" width="40.28515625" style="16" customWidth="1"/>
    <col min="13" max="16384" width="11.42578125" style="16"/>
  </cols>
  <sheetData>
    <row r="1" spans="2:12" customFormat="1" ht="15" x14ac:dyDescent="0.25"/>
    <row r="2" spans="2:12" customFormat="1" ht="23.25" x14ac:dyDescent="0.25">
      <c r="D2" s="311" t="s">
        <v>719</v>
      </c>
      <c r="E2" s="311"/>
      <c r="F2" s="311"/>
      <c r="G2" s="311"/>
      <c r="H2" s="311"/>
      <c r="I2" s="311"/>
    </row>
    <row r="3" spans="2:12" customFormat="1" ht="29.25" customHeight="1" x14ac:dyDescent="0.25"/>
    <row r="4" spans="2:12" customFormat="1" ht="29.25" customHeight="1" x14ac:dyDescent="0.25"/>
    <row r="5" spans="2:12" customFormat="1" ht="29.25" customHeight="1" x14ac:dyDescent="0.25"/>
    <row r="6" spans="2:12" customFormat="1" ht="28.5" customHeight="1" x14ac:dyDescent="0.25">
      <c r="B6" s="313" t="s">
        <v>5</v>
      </c>
      <c r="C6" s="313"/>
      <c r="D6" s="313"/>
      <c r="E6" s="313"/>
      <c r="F6" s="313"/>
      <c r="G6" s="306" t="s">
        <v>6</v>
      </c>
      <c r="H6" s="312"/>
      <c r="I6" s="312"/>
      <c r="J6" s="307"/>
      <c r="K6" s="306" t="s">
        <v>1745</v>
      </c>
      <c r="L6" s="307"/>
    </row>
    <row r="7" spans="2:12" customFormat="1" ht="99" customHeight="1" x14ac:dyDescent="0.25">
      <c r="B7" s="1" t="s">
        <v>1617</v>
      </c>
      <c r="C7" s="1" t="s">
        <v>0</v>
      </c>
      <c r="D7" s="1" t="s">
        <v>66</v>
      </c>
      <c r="E7" s="1" t="s">
        <v>73</v>
      </c>
      <c r="F7" s="1" t="s">
        <v>74</v>
      </c>
      <c r="G7" s="1" t="s">
        <v>2</v>
      </c>
      <c r="H7" s="1" t="s">
        <v>1</v>
      </c>
      <c r="I7" s="1" t="s">
        <v>4</v>
      </c>
      <c r="J7" s="1" t="s">
        <v>3</v>
      </c>
      <c r="K7" s="207" t="s">
        <v>1746</v>
      </c>
      <c r="L7" s="209" t="s">
        <v>3</v>
      </c>
    </row>
    <row r="8" spans="2:12" s="23" customFormat="1" ht="160.5" customHeight="1" x14ac:dyDescent="0.25">
      <c r="B8" s="90">
        <v>1</v>
      </c>
      <c r="C8" s="21" t="s">
        <v>668</v>
      </c>
      <c r="D8" s="15" t="s">
        <v>58</v>
      </c>
      <c r="E8" s="22" t="s">
        <v>61</v>
      </c>
      <c r="F8" s="14" t="s">
        <v>107</v>
      </c>
      <c r="G8" s="33">
        <v>12</v>
      </c>
      <c r="H8" s="31" t="s">
        <v>671</v>
      </c>
      <c r="I8" s="22" t="s">
        <v>69</v>
      </c>
      <c r="J8" s="22"/>
      <c r="K8" s="15">
        <v>12</v>
      </c>
      <c r="L8" s="21" t="s">
        <v>1839</v>
      </c>
    </row>
    <row r="9" spans="2:12" s="23" customFormat="1" ht="154.5" customHeight="1" x14ac:dyDescent="0.25">
      <c r="B9" s="90">
        <v>2</v>
      </c>
      <c r="C9" s="21" t="s">
        <v>669</v>
      </c>
      <c r="D9" s="15" t="s">
        <v>58</v>
      </c>
      <c r="E9" s="22" t="s">
        <v>61</v>
      </c>
      <c r="F9" s="14" t="s">
        <v>107</v>
      </c>
      <c r="G9" s="33">
        <v>12</v>
      </c>
      <c r="H9" s="21" t="s">
        <v>672</v>
      </c>
      <c r="I9" s="22" t="s">
        <v>69</v>
      </c>
      <c r="J9" s="22"/>
      <c r="K9" s="15">
        <v>12</v>
      </c>
      <c r="L9" s="21" t="s">
        <v>1838</v>
      </c>
    </row>
    <row r="10" spans="2:12" s="23" customFormat="1" ht="171.75" customHeight="1" x14ac:dyDescent="0.25">
      <c r="B10" s="90">
        <v>3</v>
      </c>
      <c r="C10" s="21" t="s">
        <v>670</v>
      </c>
      <c r="D10" s="15" t="s">
        <v>58</v>
      </c>
      <c r="E10" s="22" t="s">
        <v>61</v>
      </c>
      <c r="F10" s="14" t="s">
        <v>107</v>
      </c>
      <c r="G10" s="192">
        <v>0.9</v>
      </c>
      <c r="H10" s="21" t="s">
        <v>673</v>
      </c>
      <c r="I10" s="22" t="s">
        <v>69</v>
      </c>
      <c r="J10" s="191" t="s">
        <v>674</v>
      </c>
      <c r="K10" s="214">
        <v>0.5</v>
      </c>
      <c r="L10" s="21" t="s">
        <v>1750</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G10" xr:uid="{4E1614F6-2E15-491A-82FD-A444D7082FF2}"/>
    <dataValidation allowBlank="1" showInputMessage="1" showErrorMessage="1" prompt="Indique el tiempo en el cual se realizará la medición del indicador señalado." sqref="I7" xr:uid="{2E576C7A-538B-4497-9BA7-54705071A059}"/>
    <dataValidation allowBlank="1" showInputMessage="1" showErrorMessage="1" prompt="En esta casilla, indique a cúal proyecto de inversión está asociada esta actividad." sqref="F7:F10" xr:uid="{E170D234-E058-4B7E-A589-E483F6B68C53}"/>
    <dataValidation allowBlank="1" showInputMessage="1" showErrorMessage="1" prompt="Si la actividad a realizar requiere recurso financiero, específique el tipo de presupuesto." sqref="E7" xr:uid="{92E1826A-0633-4495-98DB-C267F5F6B6C2}"/>
    <dataValidation allowBlank="1" showInputMessage="1" showErrorMessage="1" prompt="Seleccione si la actividad a realizar requiere presupuesto. Si no lo requiere, omita la casilla &quot;Tipo de presupuesto&quot; (columna D ) y &quot;Proyecto de inversión asociado&quot; (Columna E)." sqref="D7" xr:uid="{B1EBDCAC-DC99-43D8-BE6A-AAE749F57B4D}"/>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9828DDDB-5784-4312-AC12-04A5DBD06265}">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9D8F202E-56CC-426D-8AE5-7D74EA7D1877}">
          <x14:formula1>
            <xm:f>'Proyectos de inversión'!$J$4:$J$5</xm:f>
          </x14:formula1>
          <xm:sqref>D8:D10</xm:sqref>
        </x14:dataValidation>
        <x14:dataValidation type="list" allowBlank="1" showInputMessage="1" showErrorMessage="1" xr:uid="{C47FCF17-D803-48D1-A3ED-EE549CE11C1A}">
          <x14:formula1>
            <xm:f>'Proyectos de inversión'!$J$6:$J$9</xm:f>
          </x14:formula1>
          <xm:sqref>I8:I10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L10"/>
  <sheetViews>
    <sheetView showGridLines="0" topLeftCell="A8" zoomScale="50" zoomScaleNormal="50" workbookViewId="0">
      <selection activeCell="K11" sqref="K11"/>
    </sheetView>
  </sheetViews>
  <sheetFormatPr baseColWidth="10" defaultRowHeight="15.75" x14ac:dyDescent="0.25"/>
  <cols>
    <col min="1" max="1" width="1.5703125" style="16" customWidth="1"/>
    <col min="2" max="2" width="8.28515625" style="16" customWidth="1"/>
    <col min="3" max="3" width="33.7109375" style="16" customWidth="1"/>
    <col min="4" max="4" width="24.85546875" style="17" customWidth="1"/>
    <col min="5" max="5" width="34" style="16" customWidth="1"/>
    <col min="6" max="6" width="28.42578125" style="16" customWidth="1"/>
    <col min="7" max="7" width="10" style="16" customWidth="1"/>
    <col min="8" max="8" width="45.28515625" style="16" customWidth="1"/>
    <col min="9" max="9" width="17.5703125" style="16" customWidth="1"/>
    <col min="10" max="10" width="46.140625" style="16" customWidth="1"/>
    <col min="11" max="11" width="22.85546875" style="216" customWidth="1"/>
    <col min="12" max="12" width="47.28515625" style="16" customWidth="1"/>
    <col min="13" max="16384" width="11.42578125" style="16"/>
  </cols>
  <sheetData>
    <row r="1" spans="2:12" customFormat="1" ht="15" x14ac:dyDescent="0.25">
      <c r="K1" s="215"/>
    </row>
    <row r="2" spans="2:12" customFormat="1" ht="23.25" x14ac:dyDescent="0.25">
      <c r="D2" s="311" t="s">
        <v>718</v>
      </c>
      <c r="E2" s="311"/>
      <c r="F2" s="311"/>
      <c r="G2" s="311"/>
      <c r="H2" s="311"/>
      <c r="I2" s="311"/>
      <c r="K2" s="215"/>
    </row>
    <row r="3" spans="2:12" customFormat="1" ht="29.25" customHeight="1" x14ac:dyDescent="0.25">
      <c r="K3" s="215"/>
    </row>
    <row r="4" spans="2:12" customFormat="1" ht="29.25" customHeight="1" x14ac:dyDescent="0.25">
      <c r="K4" s="215"/>
    </row>
    <row r="5" spans="2:12" customFormat="1" ht="29.25" customHeight="1" x14ac:dyDescent="0.25">
      <c r="K5" s="215"/>
    </row>
    <row r="6" spans="2:12" customFormat="1" ht="25.5" customHeight="1" x14ac:dyDescent="0.25">
      <c r="B6" s="313" t="s">
        <v>5</v>
      </c>
      <c r="C6" s="313"/>
      <c r="D6" s="313"/>
      <c r="E6" s="313"/>
      <c r="F6" s="313"/>
      <c r="G6" s="306" t="s">
        <v>6</v>
      </c>
      <c r="H6" s="312"/>
      <c r="I6" s="312"/>
      <c r="J6" s="307"/>
      <c r="K6" s="306" t="s">
        <v>1745</v>
      </c>
      <c r="L6" s="307"/>
    </row>
    <row r="7" spans="2:12" customFormat="1" ht="153" customHeight="1" x14ac:dyDescent="0.25">
      <c r="B7" s="1" t="s">
        <v>1617</v>
      </c>
      <c r="C7" s="1" t="s">
        <v>0</v>
      </c>
      <c r="D7" s="1" t="s">
        <v>66</v>
      </c>
      <c r="E7" s="1" t="s">
        <v>73</v>
      </c>
      <c r="F7" s="1" t="s">
        <v>74</v>
      </c>
      <c r="G7" s="1" t="s">
        <v>2</v>
      </c>
      <c r="H7" s="1" t="s">
        <v>1</v>
      </c>
      <c r="I7" s="1" t="s">
        <v>4</v>
      </c>
      <c r="J7" s="1" t="s">
        <v>3</v>
      </c>
      <c r="K7" s="207" t="s">
        <v>1746</v>
      </c>
      <c r="L7" s="209" t="s">
        <v>3</v>
      </c>
    </row>
    <row r="8" spans="2:12" s="23" customFormat="1" ht="231.75" customHeight="1" x14ac:dyDescent="0.25">
      <c r="B8" s="90">
        <v>1</v>
      </c>
      <c r="C8" s="21" t="s">
        <v>645</v>
      </c>
      <c r="D8" s="15" t="s">
        <v>58</v>
      </c>
      <c r="E8" s="22" t="s">
        <v>61</v>
      </c>
      <c r="F8" s="14" t="s">
        <v>107</v>
      </c>
      <c r="G8" s="193">
        <v>200</v>
      </c>
      <c r="H8" s="21" t="s">
        <v>646</v>
      </c>
      <c r="I8" s="22" t="s">
        <v>69</v>
      </c>
      <c r="J8" s="191" t="s">
        <v>647</v>
      </c>
      <c r="K8" s="15">
        <v>200</v>
      </c>
      <c r="L8" s="21" t="s">
        <v>1842</v>
      </c>
    </row>
    <row r="9" spans="2:12" s="23" customFormat="1" ht="135" customHeight="1" x14ac:dyDescent="0.25">
      <c r="B9" s="90">
        <v>2</v>
      </c>
      <c r="C9" s="21" t="s">
        <v>648</v>
      </c>
      <c r="D9" s="15" t="s">
        <v>58</v>
      </c>
      <c r="E9" s="22" t="s">
        <v>61</v>
      </c>
      <c r="F9" s="14" t="s">
        <v>107</v>
      </c>
      <c r="G9" s="24">
        <v>1</v>
      </c>
      <c r="H9" s="21" t="s">
        <v>649</v>
      </c>
      <c r="I9" s="22" t="s">
        <v>69</v>
      </c>
      <c r="J9" s="22"/>
      <c r="K9" s="214">
        <v>1</v>
      </c>
      <c r="L9" s="21" t="s">
        <v>1843</v>
      </c>
    </row>
    <row r="10" spans="2:12" s="23" customFormat="1" ht="162" customHeight="1" x14ac:dyDescent="0.25">
      <c r="B10" s="90">
        <v>3</v>
      </c>
      <c r="C10" s="21" t="s">
        <v>650</v>
      </c>
      <c r="D10" s="15" t="s">
        <v>58</v>
      </c>
      <c r="E10" s="22" t="s">
        <v>61</v>
      </c>
      <c r="F10" s="14" t="s">
        <v>107</v>
      </c>
      <c r="G10" s="24">
        <v>1</v>
      </c>
      <c r="H10" s="21" t="s">
        <v>651</v>
      </c>
      <c r="I10" s="22" t="s">
        <v>69</v>
      </c>
      <c r="J10" s="191" t="s">
        <v>652</v>
      </c>
      <c r="K10" s="214">
        <v>1</v>
      </c>
      <c r="L10" s="21" t="s">
        <v>1843</v>
      </c>
    </row>
  </sheetData>
  <dataConsolidate/>
  <mergeCells count="4">
    <mergeCell ref="D2:I2"/>
    <mergeCell ref="G6:J6"/>
    <mergeCell ref="B6:F6"/>
    <mergeCell ref="K6:L6"/>
  </mergeCells>
  <dataValidations count="6">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G10" xr:uid="{DB695BF6-7062-40CC-9F65-7A4B142780B7}"/>
    <dataValidation allowBlank="1" showInputMessage="1" showErrorMessage="1" prompt="Indique el tiempo en el cual se realizará la medición del indicador señalado." sqref="I7" xr:uid="{3F0DD75C-5743-4DE3-B0B6-2C8CC73383A4}"/>
    <dataValidation allowBlank="1" showInputMessage="1" showErrorMessage="1" prompt="En esta casilla, indique a cúal proyecto de inversión está asociada esta actividad." sqref="F7:F10" xr:uid="{BED760ED-D523-4992-ACE7-E7B7146A06E6}"/>
    <dataValidation allowBlank="1" showInputMessage="1" showErrorMessage="1" prompt="Si la actividad a realizar requiere recurso financiero, específique el tipo de presupuesto." sqref="E7" xr:uid="{6A701B1E-7C25-4782-B049-1ABBFB23C51D}"/>
    <dataValidation allowBlank="1" showInputMessage="1" showErrorMessage="1" prompt="Seleccione si la actividad a realizar requiere presupuesto. Si no lo requiere, omita la casilla &quot;Tipo de presupuesto&quot; (columna D ) y &quot;Proyecto de inversión asociado&quot; (Columna E)." sqref="D7" xr:uid="{87839966-5428-4603-B035-53FC87DA808D}"/>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6BBD09E3-ACE0-42C6-9C35-8A727B58BDB8}">
          <x14:formula1>
            <xm:f>'Proyectos de inversión'!$L$4:$L$5</xm:f>
          </x14:formula1>
          <xm:sqref>E8:E10</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2B11756A-4BF7-4B4C-87C8-898F5C36198D}">
          <x14:formula1>
            <xm:f>'Proyectos de inversión'!$J$4:$J$5</xm:f>
          </x14:formula1>
          <xm:sqref>D8:D10</xm:sqref>
        </x14:dataValidation>
        <x14:dataValidation type="list" allowBlank="1" showInputMessage="1" showErrorMessage="1" xr:uid="{861C9128-3DF9-4053-A078-97E7B697E0A5}">
          <x14:formula1>
            <xm:f>'Proyectos de inversión'!$J$6:$J$9</xm:f>
          </x14:formula1>
          <xm:sqref>I8:I10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Proyectos de inversión</vt:lpstr>
      <vt:lpstr>'Anexo PSST'!Área_de_impresión</vt:lpstr>
      <vt:lpstr>'Anexo PAA'!Títulos_a_imprimir</vt:lpstr>
      <vt:lpstr>'Anexo PSST'!Títulos_a_imprimir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'Proyectos de inversión'!Títulos_a_imprimir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Paula Andrea Alvarez Velez</cp:lastModifiedBy>
  <cp:lastPrinted>2022-01-18T21:39:54Z</cp:lastPrinted>
  <dcterms:created xsi:type="dcterms:W3CDTF">2021-10-22T14:26:42Z</dcterms:created>
  <dcterms:modified xsi:type="dcterms:W3CDTF">2023-02-22T15:34:03Z</dcterms:modified>
</cp:coreProperties>
</file>