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codeName="{E757BCB4-07E6-AE0B-56E0-F0EEF7A6E26C}"/>
  <workbookPr codeName="ThisWorkbook" defaultThemeVersion="166925"/>
  <mc:AlternateContent xmlns:mc="http://schemas.openxmlformats.org/markup-compatibility/2006">
    <mc:Choice Requires="x15">
      <x15ac:absPath xmlns:x15ac="http://schemas.microsoft.com/office/spreadsheetml/2010/11/ac" url="https://d.docs.live.net/6f0388eb95f31c03/Escritorio Laura/UCEVA/2024/Plan de Accion 2024/PAI CONSOLIDADO/"/>
    </mc:Choice>
  </mc:AlternateContent>
  <xr:revisionPtr revIDLastSave="1101" documentId="13_ncr:1_{23A2FDD8-E997-4428-9360-F38F4BB6AD2A}" xr6:coauthVersionLast="47" xr6:coauthVersionMax="47" xr10:uidLastSave="{7EC51207-6114-4922-BAAB-ED79AC952AA1}"/>
  <bookViews>
    <workbookView xWindow="-120" yWindow="-120" windowWidth="20730" windowHeight="11040" xr2:uid="{5F9B8298-95D4-4009-A0D2-D3272D10AA50}"/>
  </bookViews>
  <sheets>
    <sheet name="PA_SIGU" sheetId="3" r:id="rId1"/>
    <sheet name="PA_Proyectos" sheetId="4" r:id="rId2"/>
    <sheet name="PA_Actividades" sheetId="5" r:id="rId3"/>
    <sheet name="Datos" sheetId="6" state="hidden" r:id="rId4"/>
  </sheets>
  <definedNames>
    <definedName name="_xlnm._FilterDatabase" localSheetId="2" hidden="1">PA_Actividades!$B$4:$AQ$504</definedName>
    <definedName name="_xlnm._FilterDatabase" localSheetId="0" hidden="1">PA_SIGU!$B$4:$AW$497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3" i="5" l="1"/>
  <c r="V53" i="5"/>
  <c r="Z53" i="5"/>
  <c r="AD53" i="5"/>
  <c r="AG53" i="5"/>
  <c r="AH53" i="5" s="1"/>
  <c r="R54" i="5"/>
  <c r="V54" i="5"/>
  <c r="Z54" i="5"/>
  <c r="AD54" i="5"/>
  <c r="AG54" i="5"/>
  <c r="AH54" i="5" s="1"/>
  <c r="R55" i="5"/>
  <c r="V55" i="5"/>
  <c r="Z55" i="5"/>
  <c r="AD55" i="5"/>
  <c r="AG55" i="5"/>
  <c r="AH55" i="5" s="1"/>
  <c r="R56" i="5"/>
  <c r="V56" i="5"/>
  <c r="Z56" i="5"/>
  <c r="AD56" i="5"/>
  <c r="AG56" i="5"/>
  <c r="AH56" i="5" s="1"/>
  <c r="R57" i="5"/>
  <c r="V57" i="5"/>
  <c r="Z57" i="5"/>
  <c r="AD57" i="5"/>
  <c r="AG57" i="5"/>
  <c r="AH57" i="5" s="1"/>
  <c r="R58" i="5"/>
  <c r="V58" i="5"/>
  <c r="Z58" i="5"/>
  <c r="AD58" i="5"/>
  <c r="AG58" i="5"/>
  <c r="AH58" i="5" s="1"/>
  <c r="R59" i="5"/>
  <c r="V59" i="5"/>
  <c r="Z59" i="5"/>
  <c r="AD59" i="5"/>
  <c r="AG59" i="5"/>
  <c r="AH59" i="5" s="1"/>
  <c r="R60" i="5"/>
  <c r="V60" i="5"/>
  <c r="Z60" i="5"/>
  <c r="AD60" i="5"/>
  <c r="AG60" i="5"/>
  <c r="AH60" i="5" s="1"/>
  <c r="R61" i="5"/>
  <c r="V61" i="5"/>
  <c r="Z61" i="5"/>
  <c r="AD61" i="5"/>
  <c r="AG61" i="5"/>
  <c r="AH61" i="5" s="1"/>
  <c r="R62" i="5"/>
  <c r="V62" i="5"/>
  <c r="Z62" i="5"/>
  <c r="AD62" i="5"/>
  <c r="AG62" i="5"/>
  <c r="AH62" i="5" s="1"/>
  <c r="R63" i="5"/>
  <c r="V63" i="5"/>
  <c r="Z63" i="5"/>
  <c r="AD63" i="5"/>
  <c r="AG63" i="5"/>
  <c r="AH63" i="5" s="1"/>
  <c r="R64" i="5"/>
  <c r="V64" i="5"/>
  <c r="Z64" i="5"/>
  <c r="AD64" i="5"/>
  <c r="AG64" i="5"/>
  <c r="AH64" i="5" s="1"/>
  <c r="R65" i="5"/>
  <c r="V65" i="5"/>
  <c r="Z65" i="5"/>
  <c r="AD65" i="5"/>
  <c r="AG65" i="5"/>
  <c r="AH65" i="5" s="1"/>
  <c r="R66" i="5"/>
  <c r="V66" i="5"/>
  <c r="Z66" i="5"/>
  <c r="AD66" i="5"/>
  <c r="AG66" i="5"/>
  <c r="AH66" i="5" s="1"/>
  <c r="R67" i="5"/>
  <c r="V67" i="5"/>
  <c r="Z67" i="5"/>
  <c r="AD67" i="5"/>
  <c r="AG67" i="5"/>
  <c r="AH67" i="5" s="1"/>
  <c r="R68" i="5"/>
  <c r="V68" i="5"/>
  <c r="Z68" i="5"/>
  <c r="AD68" i="5"/>
  <c r="AG68" i="5"/>
  <c r="AH68" i="5" s="1"/>
  <c r="R69" i="5"/>
  <c r="V69" i="5"/>
  <c r="Z69" i="5"/>
  <c r="AD69" i="5"/>
  <c r="AG69" i="5"/>
  <c r="AH69" i="5" s="1"/>
  <c r="R70" i="5"/>
  <c r="V70" i="5"/>
  <c r="Z70" i="5"/>
  <c r="AD70" i="5"/>
  <c r="AG70" i="5"/>
  <c r="AH70" i="5" s="1"/>
  <c r="R71" i="5"/>
  <c r="V71" i="5"/>
  <c r="Z71" i="5"/>
  <c r="AD71" i="5"/>
  <c r="AG71" i="5"/>
  <c r="AH71" i="5" s="1"/>
  <c r="R72" i="5"/>
  <c r="V72" i="5"/>
  <c r="Z72" i="5"/>
  <c r="AD72" i="5"/>
  <c r="AG72" i="5"/>
  <c r="AH72" i="5" s="1"/>
  <c r="R73" i="5"/>
  <c r="V73" i="5"/>
  <c r="Z73" i="5"/>
  <c r="AD73" i="5"/>
  <c r="AG73" i="5"/>
  <c r="AH73" i="5" s="1"/>
  <c r="R74" i="5"/>
  <c r="V74" i="5"/>
  <c r="Z74" i="5"/>
  <c r="AD74" i="5"/>
  <c r="AG74" i="5"/>
  <c r="AH74" i="5" s="1"/>
  <c r="R75" i="5"/>
  <c r="V75" i="5"/>
  <c r="Z75" i="5"/>
  <c r="AD75" i="5"/>
  <c r="AG75" i="5"/>
  <c r="AH75" i="5"/>
  <c r="R76" i="5"/>
  <c r="V76" i="5"/>
  <c r="Z76" i="5"/>
  <c r="AD76" i="5"/>
  <c r="AG76" i="5"/>
  <c r="AH76" i="5" s="1"/>
  <c r="R77" i="5"/>
  <c r="V77" i="5"/>
  <c r="Z77" i="5"/>
  <c r="AD77" i="5"/>
  <c r="AG77" i="5"/>
  <c r="AH77" i="5" s="1"/>
  <c r="R78" i="5"/>
  <c r="V78" i="5"/>
  <c r="Z78" i="5"/>
  <c r="AD78" i="5"/>
  <c r="AG78" i="5"/>
  <c r="AH78" i="5" s="1"/>
  <c r="R79" i="5"/>
  <c r="V79" i="5"/>
  <c r="Z79" i="5"/>
  <c r="AD79" i="5"/>
  <c r="AG79" i="5"/>
  <c r="AH79" i="5" s="1"/>
  <c r="R80" i="5"/>
  <c r="V80" i="5"/>
  <c r="Z80" i="5"/>
  <c r="AD80" i="5"/>
  <c r="AG80" i="5"/>
  <c r="AH80" i="5" s="1"/>
  <c r="R81" i="5"/>
  <c r="V81" i="5"/>
  <c r="Z81" i="5"/>
  <c r="AD81" i="5"/>
  <c r="AG81" i="5"/>
  <c r="AH81" i="5" s="1"/>
  <c r="R82" i="5"/>
  <c r="V82" i="5"/>
  <c r="Z82" i="5"/>
  <c r="AD82" i="5"/>
  <c r="AG82" i="5"/>
  <c r="AH82" i="5" s="1"/>
  <c r="R83" i="5"/>
  <c r="V83" i="5"/>
  <c r="Z83" i="5"/>
  <c r="AD83" i="5"/>
  <c r="AG83" i="5"/>
  <c r="AH83" i="5" s="1"/>
  <c r="R84" i="5"/>
  <c r="V84" i="5"/>
  <c r="Z84" i="5"/>
  <c r="AD84" i="5"/>
  <c r="AG84" i="5"/>
  <c r="AH84" i="5" s="1"/>
  <c r="R85" i="5"/>
  <c r="V85" i="5"/>
  <c r="Z85" i="5"/>
  <c r="AD85" i="5"/>
  <c r="AG85" i="5"/>
  <c r="AH85" i="5" s="1"/>
  <c r="R86" i="5"/>
  <c r="V86" i="5"/>
  <c r="Z86" i="5"/>
  <c r="AD86" i="5"/>
  <c r="AG86" i="5"/>
  <c r="AH86" i="5" s="1"/>
  <c r="R87" i="5"/>
  <c r="V87" i="5"/>
  <c r="Z87" i="5"/>
  <c r="AD87" i="5"/>
  <c r="AG87" i="5"/>
  <c r="AH87" i="5" s="1"/>
  <c r="R88" i="5"/>
  <c r="V88" i="5"/>
  <c r="Z88" i="5"/>
  <c r="AD88" i="5"/>
  <c r="AG88" i="5"/>
  <c r="AH88" i="5" s="1"/>
  <c r="R89" i="5"/>
  <c r="V89" i="5"/>
  <c r="Z89" i="5"/>
  <c r="AD89" i="5"/>
  <c r="AG89" i="5"/>
  <c r="AH89" i="5" s="1"/>
  <c r="R90" i="5"/>
  <c r="V90" i="5"/>
  <c r="Z90" i="5"/>
  <c r="AD90" i="5"/>
  <c r="AG90" i="5"/>
  <c r="AH90" i="5" s="1"/>
  <c r="R91" i="5"/>
  <c r="V91" i="5"/>
  <c r="Z91" i="5"/>
  <c r="AD91" i="5"/>
  <c r="AG91" i="5"/>
  <c r="AH91" i="5" s="1"/>
  <c r="R92" i="5"/>
  <c r="V92" i="5"/>
  <c r="Z92" i="5"/>
  <c r="AD92" i="5"/>
  <c r="AG92" i="5"/>
  <c r="AH92" i="5" s="1"/>
  <c r="R93" i="5"/>
  <c r="V93" i="5"/>
  <c r="Z93" i="5"/>
  <c r="AD93" i="5"/>
  <c r="AG93" i="5"/>
  <c r="AH93" i="5" s="1"/>
  <c r="R94" i="5"/>
  <c r="V94" i="5"/>
  <c r="Z94" i="5"/>
  <c r="AD94" i="5"/>
  <c r="AG94" i="5"/>
  <c r="AH94" i="5" s="1"/>
  <c r="R95" i="5"/>
  <c r="V95" i="5"/>
  <c r="Z95" i="5"/>
  <c r="AD95" i="5"/>
  <c r="AG95" i="5"/>
  <c r="AH95" i="5" s="1"/>
  <c r="R96" i="5"/>
  <c r="V96" i="5"/>
  <c r="Z96" i="5"/>
  <c r="AD96" i="5"/>
  <c r="AG96" i="5"/>
  <c r="AH96" i="5" s="1"/>
  <c r="R97" i="5"/>
  <c r="V97" i="5"/>
  <c r="Z97" i="5"/>
  <c r="AD97" i="5"/>
  <c r="AG97" i="5"/>
  <c r="AH97" i="5" s="1"/>
  <c r="R98" i="5"/>
  <c r="V98" i="5"/>
  <c r="Z98" i="5"/>
  <c r="AD98" i="5"/>
  <c r="AG98" i="5"/>
  <c r="AH98" i="5" s="1"/>
  <c r="R99" i="5"/>
  <c r="V99" i="5"/>
  <c r="Z99" i="5"/>
  <c r="AD99" i="5"/>
  <c r="AG99" i="5"/>
  <c r="AH99" i="5" s="1"/>
  <c r="R100" i="5"/>
  <c r="V100" i="5"/>
  <c r="Z100" i="5"/>
  <c r="AD100" i="5"/>
  <c r="AG100" i="5"/>
  <c r="AH100" i="5" s="1"/>
  <c r="R101" i="5"/>
  <c r="V101" i="5"/>
  <c r="Z101" i="5"/>
  <c r="AD101" i="5"/>
  <c r="AG101" i="5"/>
  <c r="AH101" i="5"/>
  <c r="R102" i="5"/>
  <c r="V102" i="5"/>
  <c r="Z102" i="5"/>
  <c r="AD102" i="5"/>
  <c r="AG102" i="5"/>
  <c r="AH102" i="5" s="1"/>
  <c r="R103" i="5"/>
  <c r="V103" i="5"/>
  <c r="Z103" i="5"/>
  <c r="AD103" i="5"/>
  <c r="AG103" i="5"/>
  <c r="AH103" i="5" s="1"/>
  <c r="R104" i="5"/>
  <c r="V104" i="5"/>
  <c r="Z104" i="5"/>
  <c r="AD104" i="5"/>
  <c r="AG104" i="5"/>
  <c r="AH104" i="5" s="1"/>
  <c r="R105" i="5"/>
  <c r="V105" i="5"/>
  <c r="Z105" i="5"/>
  <c r="AD105" i="5"/>
  <c r="AG105" i="5"/>
  <c r="AH105" i="5" s="1"/>
  <c r="R106" i="5"/>
  <c r="V106" i="5"/>
  <c r="Z106" i="5"/>
  <c r="AD106" i="5"/>
  <c r="AG106" i="5"/>
  <c r="AH106" i="5" s="1"/>
  <c r="R107" i="5"/>
  <c r="V107" i="5"/>
  <c r="Z107" i="5"/>
  <c r="AD107" i="5"/>
  <c r="AG107" i="5"/>
  <c r="AH107" i="5" s="1"/>
  <c r="R108" i="5"/>
  <c r="V108" i="5"/>
  <c r="Z108" i="5"/>
  <c r="AD108" i="5"/>
  <c r="AG108" i="5"/>
  <c r="AH108" i="5" s="1"/>
  <c r="R109" i="5"/>
  <c r="V109" i="5"/>
  <c r="Z109" i="5"/>
  <c r="AD109" i="5"/>
  <c r="AG109" i="5"/>
  <c r="AH109" i="5" s="1"/>
  <c r="R110" i="5"/>
  <c r="V110" i="5"/>
  <c r="Z110" i="5"/>
  <c r="AD110" i="5"/>
  <c r="AG110" i="5"/>
  <c r="AH110" i="5" s="1"/>
  <c r="R111" i="5"/>
  <c r="V111" i="5"/>
  <c r="Z111" i="5"/>
  <c r="AD111" i="5"/>
  <c r="AG111" i="5"/>
  <c r="AH111" i="5" s="1"/>
  <c r="R112" i="5"/>
  <c r="V112" i="5"/>
  <c r="Z112" i="5"/>
  <c r="AD112" i="5"/>
  <c r="AG112" i="5"/>
  <c r="AH112" i="5"/>
  <c r="R113" i="5"/>
  <c r="V113" i="5"/>
  <c r="Z113" i="5"/>
  <c r="AD113" i="5"/>
  <c r="AG113" i="5"/>
  <c r="AH113" i="5" s="1"/>
  <c r="R114" i="5"/>
  <c r="V114" i="5"/>
  <c r="Z114" i="5"/>
  <c r="AD114" i="5"/>
  <c r="AG114" i="5"/>
  <c r="AH114" i="5" s="1"/>
  <c r="R115" i="5"/>
  <c r="V115" i="5"/>
  <c r="Z115" i="5"/>
  <c r="AD115" i="5"/>
  <c r="AG115" i="5"/>
  <c r="AH115" i="5" s="1"/>
  <c r="R116" i="5"/>
  <c r="V116" i="5"/>
  <c r="Z116" i="5"/>
  <c r="AD116" i="5"/>
  <c r="AG116" i="5"/>
  <c r="AH116" i="5" s="1"/>
  <c r="R117" i="5"/>
  <c r="V117" i="5"/>
  <c r="Z117" i="5"/>
  <c r="AD117" i="5"/>
  <c r="AG117" i="5"/>
  <c r="AH117" i="5" s="1"/>
  <c r="R118" i="5"/>
  <c r="V118" i="5"/>
  <c r="Z118" i="5"/>
  <c r="AD118" i="5"/>
  <c r="AG118" i="5"/>
  <c r="AH118" i="5" s="1"/>
  <c r="R119" i="5"/>
  <c r="V119" i="5"/>
  <c r="Z119" i="5"/>
  <c r="AD119" i="5"/>
  <c r="AG119" i="5"/>
  <c r="AH119" i="5" s="1"/>
  <c r="R120" i="5"/>
  <c r="V120" i="5"/>
  <c r="Z120" i="5"/>
  <c r="AD120" i="5"/>
  <c r="AG120" i="5"/>
  <c r="AH120" i="5" s="1"/>
  <c r="R121" i="5"/>
  <c r="V121" i="5"/>
  <c r="Z121" i="5"/>
  <c r="AD121" i="5"/>
  <c r="AG121" i="5"/>
  <c r="AH121" i="5" s="1"/>
  <c r="R122" i="5"/>
  <c r="V122" i="5"/>
  <c r="Z122" i="5"/>
  <c r="AD122" i="5"/>
  <c r="AG122" i="5"/>
  <c r="AH122" i="5"/>
  <c r="R123" i="5"/>
  <c r="V123" i="5"/>
  <c r="Z123" i="5"/>
  <c r="AD123" i="5"/>
  <c r="AG123" i="5"/>
  <c r="AH123" i="5" s="1"/>
  <c r="R124" i="5"/>
  <c r="V124" i="5"/>
  <c r="Z124" i="5"/>
  <c r="AD124" i="5"/>
  <c r="AG124" i="5"/>
  <c r="AH124" i="5" s="1"/>
  <c r="R125" i="5"/>
  <c r="V125" i="5"/>
  <c r="Z125" i="5"/>
  <c r="AD125" i="5"/>
  <c r="AG125" i="5"/>
  <c r="AH125" i="5" s="1"/>
  <c r="R126" i="5"/>
  <c r="V126" i="5"/>
  <c r="Z126" i="5"/>
  <c r="AD126" i="5"/>
  <c r="AG126" i="5"/>
  <c r="AH126" i="5"/>
  <c r="R127" i="5"/>
  <c r="V127" i="5"/>
  <c r="Z127" i="5"/>
  <c r="AD127" i="5"/>
  <c r="AG127" i="5"/>
  <c r="AH127" i="5" s="1"/>
  <c r="R128" i="5"/>
  <c r="V128" i="5"/>
  <c r="Z128" i="5"/>
  <c r="AD128" i="5"/>
  <c r="AG128" i="5"/>
  <c r="AH128" i="5" s="1"/>
  <c r="R129" i="5"/>
  <c r="V129" i="5"/>
  <c r="Z129" i="5"/>
  <c r="AD129" i="5"/>
  <c r="AG129" i="5"/>
  <c r="AH129" i="5" s="1"/>
  <c r="R130" i="5"/>
  <c r="V130" i="5"/>
  <c r="Z130" i="5"/>
  <c r="AD130" i="5"/>
  <c r="AG130" i="5"/>
  <c r="AH130" i="5" s="1"/>
  <c r="R131" i="5"/>
  <c r="V131" i="5"/>
  <c r="Z131" i="5"/>
  <c r="AD131" i="5"/>
  <c r="AG131" i="5"/>
  <c r="AH131" i="5" s="1"/>
  <c r="R132" i="5"/>
  <c r="V132" i="5"/>
  <c r="Z132" i="5"/>
  <c r="AD132" i="5"/>
  <c r="AG132" i="5"/>
  <c r="AH132" i="5" s="1"/>
  <c r="R133" i="5"/>
  <c r="V133" i="5"/>
  <c r="Z133" i="5"/>
  <c r="AD133" i="5"/>
  <c r="AG133" i="5"/>
  <c r="AH133" i="5"/>
  <c r="R134" i="5"/>
  <c r="V134" i="5"/>
  <c r="Z134" i="5"/>
  <c r="AD134" i="5"/>
  <c r="AG134" i="5"/>
  <c r="AH134" i="5" s="1"/>
  <c r="R135" i="5"/>
  <c r="V135" i="5"/>
  <c r="Z135" i="5"/>
  <c r="AD135" i="5"/>
  <c r="AG135" i="5"/>
  <c r="AH135" i="5" s="1"/>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5" i="3"/>
  <c r="AD5" i="3"/>
  <c r="Z6" i="3"/>
  <c r="AD6" i="3"/>
  <c r="Z7" i="3"/>
  <c r="AD7" i="3"/>
  <c r="Z8" i="3"/>
  <c r="AD8" i="3"/>
  <c r="Z9" i="3"/>
  <c r="AD9" i="3"/>
  <c r="Z10" i="3"/>
  <c r="AD10" i="3"/>
  <c r="Z11" i="3"/>
  <c r="AD11" i="3"/>
  <c r="Z12" i="3"/>
  <c r="AD12" i="3"/>
  <c r="Z13" i="3"/>
  <c r="AD13" i="3"/>
  <c r="Z14" i="3"/>
  <c r="AD14" i="3"/>
  <c r="Z15" i="3"/>
  <c r="AD15" i="3"/>
  <c r="Z16" i="3"/>
  <c r="AD16" i="3"/>
  <c r="Z17" i="3"/>
  <c r="AD17" i="3"/>
  <c r="Z18" i="3"/>
  <c r="AD18" i="3"/>
  <c r="Z19" i="3"/>
  <c r="AD19" i="3"/>
  <c r="Z20" i="3"/>
  <c r="AD20" i="3"/>
  <c r="Z21" i="3"/>
  <c r="AD21" i="3"/>
  <c r="Z23" i="3"/>
  <c r="AD23" i="3"/>
  <c r="Z24" i="3"/>
  <c r="AD24" i="3"/>
  <c r="Z25" i="3"/>
  <c r="AD25" i="3"/>
  <c r="Z26" i="3"/>
  <c r="AD26" i="3"/>
  <c r="Z27" i="3"/>
  <c r="AD27" i="3"/>
  <c r="Z28" i="3"/>
  <c r="AD28" i="3"/>
  <c r="Z29" i="3"/>
  <c r="AD29" i="3"/>
  <c r="Z30" i="3"/>
  <c r="AD30" i="3"/>
  <c r="Z31" i="3"/>
  <c r="AD31" i="3"/>
  <c r="AD32" i="3"/>
  <c r="Z33" i="3"/>
  <c r="AD33" i="3"/>
  <c r="Z34" i="3"/>
  <c r="AD34" i="3"/>
  <c r="Z35" i="3"/>
  <c r="AD35" i="3"/>
  <c r="Z36" i="3"/>
  <c r="AD36" i="3"/>
  <c r="Z37" i="3"/>
  <c r="AD37" i="3"/>
  <c r="Z38" i="3"/>
  <c r="AD38" i="3"/>
  <c r="Z39" i="3"/>
  <c r="AD39" i="3"/>
  <c r="Z40" i="3"/>
  <c r="AD40" i="3"/>
  <c r="Z41" i="3"/>
  <c r="AD41" i="3"/>
  <c r="Z42" i="3"/>
  <c r="AD42" i="3"/>
  <c r="Z43" i="3"/>
  <c r="AD43" i="3"/>
  <c r="Z44" i="3"/>
  <c r="AD44" i="3"/>
  <c r="Z45" i="3"/>
  <c r="AD45" i="3"/>
  <c r="Z46" i="3"/>
  <c r="AD46" i="3"/>
  <c r="Z47" i="3"/>
  <c r="AD47" i="3"/>
  <c r="Z48" i="3"/>
  <c r="AD48" i="3"/>
  <c r="Z49" i="3"/>
  <c r="AD49" i="3"/>
  <c r="Z50" i="3"/>
  <c r="AD50" i="3"/>
  <c r="Z51" i="3"/>
  <c r="AD51" i="3"/>
  <c r="Z52" i="3"/>
  <c r="AD52" i="3"/>
  <c r="Z53" i="3"/>
  <c r="AD53" i="3"/>
  <c r="Z54" i="3"/>
  <c r="AD54" i="3"/>
  <c r="Z55" i="3"/>
  <c r="AD55" i="3"/>
  <c r="Z56" i="3"/>
  <c r="AD56" i="3"/>
  <c r="Z57" i="3"/>
  <c r="AD57" i="3"/>
  <c r="Z58" i="3"/>
  <c r="AD58" i="3"/>
  <c r="Z59" i="3"/>
  <c r="AD59" i="3"/>
  <c r="Z60" i="3"/>
  <c r="AD60" i="3"/>
  <c r="Z61" i="3"/>
  <c r="AD61" i="3"/>
  <c r="Z62" i="3"/>
  <c r="AD62" i="3"/>
  <c r="Z63" i="3"/>
  <c r="AD63" i="3"/>
  <c r="Z64" i="3"/>
  <c r="AD64" i="3"/>
  <c r="Z65" i="3"/>
  <c r="AD65" i="3"/>
  <c r="Z66" i="3"/>
  <c r="AD66" i="3"/>
  <c r="Z67" i="3"/>
  <c r="AD67" i="3"/>
  <c r="Z68" i="3"/>
  <c r="AD68" i="3"/>
  <c r="Z69" i="3"/>
  <c r="AD69" i="3"/>
  <c r="Z70" i="3"/>
  <c r="AD70" i="3"/>
  <c r="Z71" i="3"/>
  <c r="AD71" i="3"/>
  <c r="AD72" i="3"/>
  <c r="AD73" i="3"/>
  <c r="AD74" i="3"/>
  <c r="AD75" i="3"/>
  <c r="AD76" i="3"/>
  <c r="AD77" i="3"/>
  <c r="AD78" i="3"/>
  <c r="AD79" i="3"/>
  <c r="AD80" i="3"/>
  <c r="AD81" i="3"/>
  <c r="AL32" i="3"/>
  <c r="AH32" i="3"/>
  <c r="C5" i="4"/>
  <c r="AD495" i="3"/>
  <c r="AD496" i="3"/>
  <c r="AD497" i="3"/>
  <c r="AD493" i="3"/>
  <c r="AD494" i="3"/>
  <c r="AD491" i="3"/>
  <c r="AD492" i="3"/>
  <c r="AD476" i="3"/>
  <c r="AD477" i="3"/>
  <c r="AD478" i="3"/>
  <c r="AD479" i="3"/>
  <c r="AD480" i="3"/>
  <c r="AD481" i="3"/>
  <c r="AD482" i="3"/>
  <c r="AD483" i="3"/>
  <c r="AD484" i="3"/>
  <c r="AD485" i="3"/>
  <c r="AD486" i="3"/>
  <c r="AD487" i="3"/>
  <c r="AD488" i="3"/>
  <c r="AD489" i="3"/>
  <c r="AD490"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H495" i="3"/>
  <c r="AH496" i="3"/>
  <c r="AH497" i="3"/>
  <c r="AH493" i="3"/>
  <c r="AH494" i="3"/>
  <c r="AH491" i="3"/>
  <c r="AH492" i="3"/>
  <c r="AH476" i="3"/>
  <c r="AH477" i="3"/>
  <c r="AH478" i="3"/>
  <c r="AH479" i="3"/>
  <c r="AH480" i="3"/>
  <c r="AH481" i="3"/>
  <c r="AH482" i="3"/>
  <c r="AH483" i="3"/>
  <c r="AH484" i="3"/>
  <c r="AH485" i="3"/>
  <c r="AH486" i="3"/>
  <c r="AH487" i="3"/>
  <c r="AH488" i="3"/>
  <c r="AH489" i="3"/>
  <c r="AH490" i="3"/>
  <c r="AH6" i="3"/>
  <c r="AH7" i="3"/>
  <c r="AH8" i="3"/>
  <c r="AH9" i="3"/>
  <c r="AH10" i="3"/>
  <c r="AH11" i="3"/>
  <c r="AH12" i="3"/>
  <c r="AH13" i="3"/>
  <c r="AH14" i="3"/>
  <c r="AH15" i="3"/>
  <c r="AH16" i="3"/>
  <c r="AH17" i="3"/>
  <c r="AH18" i="3"/>
  <c r="AH19" i="3"/>
  <c r="AH20" i="3"/>
  <c r="AH21" i="3"/>
  <c r="AH23" i="3"/>
  <c r="AH24" i="3"/>
  <c r="AH25" i="3"/>
  <c r="AH26" i="3"/>
  <c r="AH27" i="3"/>
  <c r="AH28" i="3"/>
  <c r="AH29" i="3"/>
  <c r="AH30" i="3"/>
  <c r="AH31"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H124" i="3"/>
  <c r="AH125" i="3"/>
  <c r="AH126" i="3"/>
  <c r="AH127" i="3"/>
  <c r="AH128" i="3"/>
  <c r="AH129" i="3"/>
  <c r="AH130" i="3"/>
  <c r="AH131" i="3"/>
  <c r="AH132" i="3"/>
  <c r="AH133" i="3"/>
  <c r="AH134" i="3"/>
  <c r="AH135" i="3"/>
  <c r="AH136" i="3"/>
  <c r="AH137" i="3"/>
  <c r="AH138" i="3"/>
  <c r="AH139" i="3"/>
  <c r="AH140" i="3"/>
  <c r="AH141" i="3"/>
  <c r="AH142" i="3"/>
  <c r="AH143" i="3"/>
  <c r="AH144" i="3"/>
  <c r="AH145" i="3"/>
  <c r="AH146" i="3"/>
  <c r="AH147" i="3"/>
  <c r="AH148" i="3"/>
  <c r="AH149" i="3"/>
  <c r="AH150" i="3"/>
  <c r="AH151" i="3"/>
  <c r="AH152" i="3"/>
  <c r="AH153" i="3"/>
  <c r="AH154" i="3"/>
  <c r="AH155" i="3"/>
  <c r="AH156" i="3"/>
  <c r="AH157" i="3"/>
  <c r="AH158" i="3"/>
  <c r="AH159" i="3"/>
  <c r="AH160" i="3"/>
  <c r="AH161" i="3"/>
  <c r="AH162" i="3"/>
  <c r="AH163" i="3"/>
  <c r="AH164" i="3"/>
  <c r="AH165" i="3"/>
  <c r="AH166" i="3"/>
  <c r="AH167" i="3"/>
  <c r="AH168" i="3"/>
  <c r="AH169" i="3"/>
  <c r="AH170" i="3"/>
  <c r="AH171" i="3"/>
  <c r="AH172" i="3"/>
  <c r="AH173" i="3"/>
  <c r="AH174" i="3"/>
  <c r="AH175" i="3"/>
  <c r="AH176" i="3"/>
  <c r="AH177" i="3"/>
  <c r="AH178" i="3"/>
  <c r="AH179" i="3"/>
  <c r="AH180" i="3"/>
  <c r="AH181" i="3"/>
  <c r="AH182" i="3"/>
  <c r="AH183" i="3"/>
  <c r="AH184" i="3"/>
  <c r="AH185" i="3"/>
  <c r="AH186" i="3"/>
  <c r="AH187" i="3"/>
  <c r="AH188" i="3"/>
  <c r="AH189" i="3"/>
  <c r="AH190" i="3"/>
  <c r="AH191" i="3"/>
  <c r="AH192" i="3"/>
  <c r="AH193" i="3"/>
  <c r="AH194" i="3"/>
  <c r="AH195" i="3"/>
  <c r="AH196" i="3"/>
  <c r="AH197" i="3"/>
  <c r="AH198" i="3"/>
  <c r="AH199" i="3"/>
  <c r="AH200" i="3"/>
  <c r="AH201" i="3"/>
  <c r="AH202" i="3"/>
  <c r="AH203" i="3"/>
  <c r="AH204" i="3"/>
  <c r="AH205" i="3"/>
  <c r="AH206" i="3"/>
  <c r="AH207" i="3"/>
  <c r="AH208" i="3"/>
  <c r="AH209" i="3"/>
  <c r="AH210" i="3"/>
  <c r="AH211" i="3"/>
  <c r="AH212" i="3"/>
  <c r="AH213" i="3"/>
  <c r="AH214" i="3"/>
  <c r="AH215" i="3"/>
  <c r="AH216" i="3"/>
  <c r="AH217" i="3"/>
  <c r="AH218" i="3"/>
  <c r="AH219" i="3"/>
  <c r="AH220" i="3"/>
  <c r="AH221" i="3"/>
  <c r="AH222" i="3"/>
  <c r="AH223" i="3"/>
  <c r="AH224" i="3"/>
  <c r="AH225" i="3"/>
  <c r="AH226" i="3"/>
  <c r="AH227" i="3"/>
  <c r="AH228" i="3"/>
  <c r="AH229" i="3"/>
  <c r="AH230" i="3"/>
  <c r="AH231" i="3"/>
  <c r="AH232" i="3"/>
  <c r="AH233" i="3"/>
  <c r="AH234" i="3"/>
  <c r="AH235" i="3"/>
  <c r="AH236" i="3"/>
  <c r="AH237" i="3"/>
  <c r="AH238" i="3"/>
  <c r="AH239" i="3"/>
  <c r="AH240" i="3"/>
  <c r="AH241" i="3"/>
  <c r="AH242" i="3"/>
  <c r="AH243" i="3"/>
  <c r="AH244" i="3"/>
  <c r="AH245" i="3"/>
  <c r="AH246" i="3"/>
  <c r="AH247" i="3"/>
  <c r="AH248" i="3"/>
  <c r="AH249" i="3"/>
  <c r="AH250" i="3"/>
  <c r="AH251" i="3"/>
  <c r="AH252" i="3"/>
  <c r="AH253" i="3"/>
  <c r="AH254" i="3"/>
  <c r="AH255" i="3"/>
  <c r="AH256" i="3"/>
  <c r="AH257" i="3"/>
  <c r="AH258" i="3"/>
  <c r="AH259" i="3"/>
  <c r="AH260" i="3"/>
  <c r="AH261" i="3"/>
  <c r="AH262" i="3"/>
  <c r="AH263" i="3"/>
  <c r="AH264" i="3"/>
  <c r="AH265" i="3"/>
  <c r="AH266" i="3"/>
  <c r="AH267" i="3"/>
  <c r="AH268" i="3"/>
  <c r="AH269" i="3"/>
  <c r="AH270" i="3"/>
  <c r="AH271" i="3"/>
  <c r="AH272" i="3"/>
  <c r="AH273" i="3"/>
  <c r="AH274" i="3"/>
  <c r="AH275" i="3"/>
  <c r="AH276" i="3"/>
  <c r="AH277" i="3"/>
  <c r="AH278" i="3"/>
  <c r="AH279" i="3"/>
  <c r="AH280" i="3"/>
  <c r="AH281" i="3"/>
  <c r="AH282" i="3"/>
  <c r="AH283" i="3"/>
  <c r="AH284" i="3"/>
  <c r="AH285" i="3"/>
  <c r="AH286" i="3"/>
  <c r="AH287" i="3"/>
  <c r="AH288" i="3"/>
  <c r="AH289" i="3"/>
  <c r="AH290" i="3"/>
  <c r="AH291" i="3"/>
  <c r="AH292" i="3"/>
  <c r="AH293" i="3"/>
  <c r="AH294" i="3"/>
  <c r="AH295" i="3"/>
  <c r="AH296" i="3"/>
  <c r="AH297" i="3"/>
  <c r="AH298" i="3"/>
  <c r="AH299" i="3"/>
  <c r="AH300" i="3"/>
  <c r="AH301" i="3"/>
  <c r="AH302" i="3"/>
  <c r="AH303" i="3"/>
  <c r="AH304" i="3"/>
  <c r="AH305" i="3"/>
  <c r="AH306" i="3"/>
  <c r="AH307" i="3"/>
  <c r="AH308" i="3"/>
  <c r="AH309" i="3"/>
  <c r="AH310" i="3"/>
  <c r="AH311" i="3"/>
  <c r="AH312" i="3"/>
  <c r="AH313" i="3"/>
  <c r="AH314" i="3"/>
  <c r="AH315" i="3"/>
  <c r="AH316" i="3"/>
  <c r="AH317" i="3"/>
  <c r="AH318" i="3"/>
  <c r="AH319" i="3"/>
  <c r="AH320" i="3"/>
  <c r="AH321" i="3"/>
  <c r="AH322" i="3"/>
  <c r="AH323" i="3"/>
  <c r="AH324" i="3"/>
  <c r="AH325" i="3"/>
  <c r="AH326" i="3"/>
  <c r="AH327" i="3"/>
  <c r="AH328" i="3"/>
  <c r="AH329" i="3"/>
  <c r="AH330" i="3"/>
  <c r="AH331" i="3"/>
  <c r="AH332" i="3"/>
  <c r="AH333" i="3"/>
  <c r="AH334" i="3"/>
  <c r="AH335" i="3"/>
  <c r="AH336" i="3"/>
  <c r="AH337" i="3"/>
  <c r="AH338" i="3"/>
  <c r="AH339" i="3"/>
  <c r="AH340" i="3"/>
  <c r="AH341" i="3"/>
  <c r="AH342" i="3"/>
  <c r="AH343" i="3"/>
  <c r="AH344" i="3"/>
  <c r="AH345" i="3"/>
  <c r="AH346" i="3"/>
  <c r="AH347" i="3"/>
  <c r="AH348" i="3"/>
  <c r="AH349" i="3"/>
  <c r="AH350" i="3"/>
  <c r="AH351" i="3"/>
  <c r="AH352" i="3"/>
  <c r="AH353" i="3"/>
  <c r="AH354" i="3"/>
  <c r="AH355" i="3"/>
  <c r="AH356" i="3"/>
  <c r="AH357" i="3"/>
  <c r="AH358" i="3"/>
  <c r="AH359" i="3"/>
  <c r="AH360" i="3"/>
  <c r="AH361" i="3"/>
  <c r="AH362" i="3"/>
  <c r="AH363" i="3"/>
  <c r="AH364" i="3"/>
  <c r="AH365" i="3"/>
  <c r="AH366" i="3"/>
  <c r="AH367" i="3"/>
  <c r="AH368" i="3"/>
  <c r="AH369" i="3"/>
  <c r="AH370" i="3"/>
  <c r="AH371" i="3"/>
  <c r="AH372" i="3"/>
  <c r="AH373" i="3"/>
  <c r="AH374" i="3"/>
  <c r="AH375" i="3"/>
  <c r="AH376" i="3"/>
  <c r="AH377" i="3"/>
  <c r="AH378" i="3"/>
  <c r="AH379" i="3"/>
  <c r="AH380" i="3"/>
  <c r="AH381" i="3"/>
  <c r="AH382" i="3"/>
  <c r="AH383" i="3"/>
  <c r="AH384" i="3"/>
  <c r="AH385" i="3"/>
  <c r="AH386" i="3"/>
  <c r="AH387" i="3"/>
  <c r="AH388" i="3"/>
  <c r="AH389" i="3"/>
  <c r="AH390" i="3"/>
  <c r="AH391" i="3"/>
  <c r="AH392" i="3"/>
  <c r="AH393" i="3"/>
  <c r="AH394" i="3"/>
  <c r="AH395" i="3"/>
  <c r="AH396" i="3"/>
  <c r="AH397" i="3"/>
  <c r="AH398" i="3"/>
  <c r="AH399" i="3"/>
  <c r="AH400" i="3"/>
  <c r="AH401" i="3"/>
  <c r="AH402" i="3"/>
  <c r="AH403" i="3"/>
  <c r="AH404" i="3"/>
  <c r="AH405" i="3"/>
  <c r="AH406" i="3"/>
  <c r="AH407" i="3"/>
  <c r="AH408" i="3"/>
  <c r="AH409" i="3"/>
  <c r="AH410" i="3"/>
  <c r="AH411" i="3"/>
  <c r="AH412" i="3"/>
  <c r="AH413" i="3"/>
  <c r="AH414" i="3"/>
  <c r="AH415" i="3"/>
  <c r="AH416" i="3"/>
  <c r="AH417" i="3"/>
  <c r="AH418" i="3"/>
  <c r="AH419" i="3"/>
  <c r="AH420" i="3"/>
  <c r="AH421" i="3"/>
  <c r="AH422" i="3"/>
  <c r="AH423" i="3"/>
  <c r="AH424" i="3"/>
  <c r="AH425" i="3"/>
  <c r="AH426" i="3"/>
  <c r="AH427" i="3"/>
  <c r="AH428" i="3"/>
  <c r="AH429" i="3"/>
  <c r="AH430" i="3"/>
  <c r="AH431" i="3"/>
  <c r="AH432" i="3"/>
  <c r="AH433" i="3"/>
  <c r="AH434" i="3"/>
  <c r="AH435" i="3"/>
  <c r="AH436" i="3"/>
  <c r="AH437" i="3"/>
  <c r="AH438" i="3"/>
  <c r="AH439" i="3"/>
  <c r="AH440" i="3"/>
  <c r="AH441" i="3"/>
  <c r="AH442" i="3"/>
  <c r="AH443" i="3"/>
  <c r="AH444" i="3"/>
  <c r="AH445" i="3"/>
  <c r="AH446" i="3"/>
  <c r="AH447" i="3"/>
  <c r="AH448" i="3"/>
  <c r="AH449" i="3"/>
  <c r="AH450" i="3"/>
  <c r="AH451" i="3"/>
  <c r="AH452" i="3"/>
  <c r="AH453" i="3"/>
  <c r="AH454" i="3"/>
  <c r="AH455" i="3"/>
  <c r="AH456" i="3"/>
  <c r="AH457" i="3"/>
  <c r="AH458" i="3"/>
  <c r="AH459" i="3"/>
  <c r="AH460" i="3"/>
  <c r="AH461" i="3"/>
  <c r="AH462" i="3"/>
  <c r="AH463" i="3"/>
  <c r="AH464" i="3"/>
  <c r="AH465" i="3"/>
  <c r="AH466" i="3"/>
  <c r="AH467" i="3"/>
  <c r="AH468" i="3"/>
  <c r="AH469" i="3"/>
  <c r="AH470" i="3"/>
  <c r="AH471" i="3"/>
  <c r="AH472" i="3"/>
  <c r="AH473" i="3"/>
  <c r="AH474" i="3"/>
  <c r="AH475" i="3"/>
  <c r="AP80" i="3"/>
  <c r="AP81"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R495" i="3"/>
  <c r="AR496" i="3"/>
  <c r="AR497" i="3"/>
  <c r="AR493" i="3"/>
  <c r="AR494" i="3"/>
  <c r="AR491" i="3"/>
  <c r="AR492" i="3"/>
  <c r="AR476" i="3"/>
  <c r="AR477" i="3"/>
  <c r="AR478" i="3"/>
  <c r="AR479" i="3"/>
  <c r="AR480" i="3"/>
  <c r="AR481" i="3"/>
  <c r="AR482" i="3"/>
  <c r="AR483" i="3"/>
  <c r="AR484" i="3"/>
  <c r="AR485" i="3"/>
  <c r="AR486" i="3"/>
  <c r="AR487" i="3"/>
  <c r="AR488" i="3"/>
  <c r="AR489" i="3"/>
  <c r="AR490" i="3"/>
  <c r="AR9" i="3"/>
  <c r="AR10" i="3"/>
  <c r="AR11" i="3"/>
  <c r="AR12" i="3"/>
  <c r="AR13" i="3"/>
  <c r="AR14" i="3"/>
  <c r="AR15" i="3"/>
  <c r="AR16" i="3"/>
  <c r="AR17" i="3"/>
  <c r="AR18" i="3"/>
  <c r="AR19" i="3"/>
  <c r="AR20" i="3"/>
  <c r="AR21" i="3"/>
  <c r="AR23" i="3"/>
  <c r="AR24" i="3"/>
  <c r="AR25" i="3"/>
  <c r="AR26" i="3"/>
  <c r="AR27" i="3"/>
  <c r="AR28" i="3"/>
  <c r="AR29" i="3"/>
  <c r="AR30" i="3"/>
  <c r="AR31"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25" i="3"/>
  <c r="AR126" i="3"/>
  <c r="AR127" i="3"/>
  <c r="AR128" i="3"/>
  <c r="AR129" i="3"/>
  <c r="AR130" i="3"/>
  <c r="AR131" i="3"/>
  <c r="AR132" i="3"/>
  <c r="AR133" i="3"/>
  <c r="AR134" i="3"/>
  <c r="AR135" i="3"/>
  <c r="AR136" i="3"/>
  <c r="AR137" i="3"/>
  <c r="AR138" i="3"/>
  <c r="AR139" i="3"/>
  <c r="AR140" i="3"/>
  <c r="AR141" i="3"/>
  <c r="AR142" i="3"/>
  <c r="AR143" i="3"/>
  <c r="AR144" i="3"/>
  <c r="AR145" i="3"/>
  <c r="AR146" i="3"/>
  <c r="AR147" i="3"/>
  <c r="AR148" i="3"/>
  <c r="AR149" i="3"/>
  <c r="AR150" i="3"/>
  <c r="AR151" i="3"/>
  <c r="AR152" i="3"/>
  <c r="AR153" i="3"/>
  <c r="AR154" i="3"/>
  <c r="AR155" i="3"/>
  <c r="AR156" i="3"/>
  <c r="AR157" i="3"/>
  <c r="AR158" i="3"/>
  <c r="AR159" i="3"/>
  <c r="AR160" i="3"/>
  <c r="AR161" i="3"/>
  <c r="AR162" i="3"/>
  <c r="AR163" i="3"/>
  <c r="AR164" i="3"/>
  <c r="AR165" i="3"/>
  <c r="AR166" i="3"/>
  <c r="AR167" i="3"/>
  <c r="AR168" i="3"/>
  <c r="AR169" i="3"/>
  <c r="AR170" i="3"/>
  <c r="AR171" i="3"/>
  <c r="AR172" i="3"/>
  <c r="AR173" i="3"/>
  <c r="AR174" i="3"/>
  <c r="AR175" i="3"/>
  <c r="AR176" i="3"/>
  <c r="AR177" i="3"/>
  <c r="AR178" i="3"/>
  <c r="AR179" i="3"/>
  <c r="AR180" i="3"/>
  <c r="AR181" i="3"/>
  <c r="AR182" i="3"/>
  <c r="AR183" i="3"/>
  <c r="AR184" i="3"/>
  <c r="AR185" i="3"/>
  <c r="AR186" i="3"/>
  <c r="AR187" i="3"/>
  <c r="AR188" i="3"/>
  <c r="AR189" i="3"/>
  <c r="AR190" i="3"/>
  <c r="AR191" i="3"/>
  <c r="AR192" i="3"/>
  <c r="AR193" i="3"/>
  <c r="AR194" i="3"/>
  <c r="AR195" i="3"/>
  <c r="AR196" i="3"/>
  <c r="AR197" i="3"/>
  <c r="AR198" i="3"/>
  <c r="AR199" i="3"/>
  <c r="AR200" i="3"/>
  <c r="AR201" i="3"/>
  <c r="AR202" i="3"/>
  <c r="AR203" i="3"/>
  <c r="AR204" i="3"/>
  <c r="AR205" i="3"/>
  <c r="AR206" i="3"/>
  <c r="AR207" i="3"/>
  <c r="AR208" i="3"/>
  <c r="AR209" i="3"/>
  <c r="AR210" i="3"/>
  <c r="AR211" i="3"/>
  <c r="AR212" i="3"/>
  <c r="AR213" i="3"/>
  <c r="AR214" i="3"/>
  <c r="AR215" i="3"/>
  <c r="AR216" i="3"/>
  <c r="AR217" i="3"/>
  <c r="AR218" i="3"/>
  <c r="AR219" i="3"/>
  <c r="AR220" i="3"/>
  <c r="AR221" i="3"/>
  <c r="AR222" i="3"/>
  <c r="AR223" i="3"/>
  <c r="AR224" i="3"/>
  <c r="AR225" i="3"/>
  <c r="AR226" i="3"/>
  <c r="AR227" i="3"/>
  <c r="AR228" i="3"/>
  <c r="AR229" i="3"/>
  <c r="AR230" i="3"/>
  <c r="AR231" i="3"/>
  <c r="AR232" i="3"/>
  <c r="AR233" i="3"/>
  <c r="AR234" i="3"/>
  <c r="AR235" i="3"/>
  <c r="AR236" i="3"/>
  <c r="AR237" i="3"/>
  <c r="AR238" i="3"/>
  <c r="AR239" i="3"/>
  <c r="AR240" i="3"/>
  <c r="AR241" i="3"/>
  <c r="AR242" i="3"/>
  <c r="AR243" i="3"/>
  <c r="AR244" i="3"/>
  <c r="AR245" i="3"/>
  <c r="AR246" i="3"/>
  <c r="AR247" i="3"/>
  <c r="AR248" i="3"/>
  <c r="AR249" i="3"/>
  <c r="AR250" i="3"/>
  <c r="AR251" i="3"/>
  <c r="AR252" i="3"/>
  <c r="AR253" i="3"/>
  <c r="AR254" i="3"/>
  <c r="AR255" i="3"/>
  <c r="AR256" i="3"/>
  <c r="AR257" i="3"/>
  <c r="AR258" i="3"/>
  <c r="AR259" i="3"/>
  <c r="AR260" i="3"/>
  <c r="AR261" i="3"/>
  <c r="AR262" i="3"/>
  <c r="AR263" i="3"/>
  <c r="AR264" i="3"/>
  <c r="AR265" i="3"/>
  <c r="AR266" i="3"/>
  <c r="AR267" i="3"/>
  <c r="AR268" i="3"/>
  <c r="AR269" i="3"/>
  <c r="AR270" i="3"/>
  <c r="AR271" i="3"/>
  <c r="AR272" i="3"/>
  <c r="AR273" i="3"/>
  <c r="AR274" i="3"/>
  <c r="AR275" i="3"/>
  <c r="AR276" i="3"/>
  <c r="AR277" i="3"/>
  <c r="AR278" i="3"/>
  <c r="AR279" i="3"/>
  <c r="AR280" i="3"/>
  <c r="AR281" i="3"/>
  <c r="AR282" i="3"/>
  <c r="AR283" i="3"/>
  <c r="AR284" i="3"/>
  <c r="AR285" i="3"/>
  <c r="AR286" i="3"/>
  <c r="AR287" i="3"/>
  <c r="AR288" i="3"/>
  <c r="AR289" i="3"/>
  <c r="AR290" i="3"/>
  <c r="AR291" i="3"/>
  <c r="AR292" i="3"/>
  <c r="AR293" i="3"/>
  <c r="AR294" i="3"/>
  <c r="AR295" i="3"/>
  <c r="AR296" i="3"/>
  <c r="AR297" i="3"/>
  <c r="AR298" i="3"/>
  <c r="AR299" i="3"/>
  <c r="AR300" i="3"/>
  <c r="AR301" i="3"/>
  <c r="AR302" i="3"/>
  <c r="AR303" i="3"/>
  <c r="AR304" i="3"/>
  <c r="AR305" i="3"/>
  <c r="AR306" i="3"/>
  <c r="AR307" i="3"/>
  <c r="AR308" i="3"/>
  <c r="AR309" i="3"/>
  <c r="AR310" i="3"/>
  <c r="AR311" i="3"/>
  <c r="AR312" i="3"/>
  <c r="AR313" i="3"/>
  <c r="AR314" i="3"/>
  <c r="AR315" i="3"/>
  <c r="AR316" i="3"/>
  <c r="AR317" i="3"/>
  <c r="AR318" i="3"/>
  <c r="AR319" i="3"/>
  <c r="AR320" i="3"/>
  <c r="AR321" i="3"/>
  <c r="AR322" i="3"/>
  <c r="AR323" i="3"/>
  <c r="AR324" i="3"/>
  <c r="AR325" i="3"/>
  <c r="AR326" i="3"/>
  <c r="AR327" i="3"/>
  <c r="AR328" i="3"/>
  <c r="AR329" i="3"/>
  <c r="AR330" i="3"/>
  <c r="AR331" i="3"/>
  <c r="AR332" i="3"/>
  <c r="AR333" i="3"/>
  <c r="AR334" i="3"/>
  <c r="AR335" i="3"/>
  <c r="AR336" i="3"/>
  <c r="AR337" i="3"/>
  <c r="AR338" i="3"/>
  <c r="AR339" i="3"/>
  <c r="AR340" i="3"/>
  <c r="AR341" i="3"/>
  <c r="AR342" i="3"/>
  <c r="AR343" i="3"/>
  <c r="AR344" i="3"/>
  <c r="AR345" i="3"/>
  <c r="AR346" i="3"/>
  <c r="AR347" i="3"/>
  <c r="AR348" i="3"/>
  <c r="AR349" i="3"/>
  <c r="AR350" i="3"/>
  <c r="AR351" i="3"/>
  <c r="AR352" i="3"/>
  <c r="AR353" i="3"/>
  <c r="AR354" i="3"/>
  <c r="AR355" i="3"/>
  <c r="AR356" i="3"/>
  <c r="AR357" i="3"/>
  <c r="AR358" i="3"/>
  <c r="AR359" i="3"/>
  <c r="AR360" i="3"/>
  <c r="AR361" i="3"/>
  <c r="AR362" i="3"/>
  <c r="AR363" i="3"/>
  <c r="AR364" i="3"/>
  <c r="AR365" i="3"/>
  <c r="AR366" i="3"/>
  <c r="AR367" i="3"/>
  <c r="AR368" i="3"/>
  <c r="AR369" i="3"/>
  <c r="AR370" i="3"/>
  <c r="AR371" i="3"/>
  <c r="AR372" i="3"/>
  <c r="AR373" i="3"/>
  <c r="AR374" i="3"/>
  <c r="AR375" i="3"/>
  <c r="AR376" i="3"/>
  <c r="AR377" i="3"/>
  <c r="AR378" i="3"/>
  <c r="AR379" i="3"/>
  <c r="AR380" i="3"/>
  <c r="AR381" i="3"/>
  <c r="AR382" i="3"/>
  <c r="AR383" i="3"/>
  <c r="AR384" i="3"/>
  <c r="AR385" i="3"/>
  <c r="AR386" i="3"/>
  <c r="AR387" i="3"/>
  <c r="AR388" i="3"/>
  <c r="AR389" i="3"/>
  <c r="AR390" i="3"/>
  <c r="AR391" i="3"/>
  <c r="AR392" i="3"/>
  <c r="AR393" i="3"/>
  <c r="AR394" i="3"/>
  <c r="AR395" i="3"/>
  <c r="AR396" i="3"/>
  <c r="AR397" i="3"/>
  <c r="AR398" i="3"/>
  <c r="AR399" i="3"/>
  <c r="AR400" i="3"/>
  <c r="AR401" i="3"/>
  <c r="AR402" i="3"/>
  <c r="AR403" i="3"/>
  <c r="AR404" i="3"/>
  <c r="AR405" i="3"/>
  <c r="AR406" i="3"/>
  <c r="AR407" i="3"/>
  <c r="AR408" i="3"/>
  <c r="AR409" i="3"/>
  <c r="AR410" i="3"/>
  <c r="AR411" i="3"/>
  <c r="AR412" i="3"/>
  <c r="AR413" i="3"/>
  <c r="AR414" i="3"/>
  <c r="AR415" i="3"/>
  <c r="AR416" i="3"/>
  <c r="AR417" i="3"/>
  <c r="AR418" i="3"/>
  <c r="AR419" i="3"/>
  <c r="AR420" i="3"/>
  <c r="AR421" i="3"/>
  <c r="AR422" i="3"/>
  <c r="AR423" i="3"/>
  <c r="AR424" i="3"/>
  <c r="AR425" i="3"/>
  <c r="AR426" i="3"/>
  <c r="AR427" i="3"/>
  <c r="AR428" i="3"/>
  <c r="AR429" i="3"/>
  <c r="AR430" i="3"/>
  <c r="AR431" i="3"/>
  <c r="AR432" i="3"/>
  <c r="AR433" i="3"/>
  <c r="AR434" i="3"/>
  <c r="AR435" i="3"/>
  <c r="AR436" i="3"/>
  <c r="AR437" i="3"/>
  <c r="AR438" i="3"/>
  <c r="AR439" i="3"/>
  <c r="AR440" i="3"/>
  <c r="AR441" i="3"/>
  <c r="AR442" i="3"/>
  <c r="AR443" i="3"/>
  <c r="AR444" i="3"/>
  <c r="AR445" i="3"/>
  <c r="AR446" i="3"/>
  <c r="AR447" i="3"/>
  <c r="AR448" i="3"/>
  <c r="AR449" i="3"/>
  <c r="AR450" i="3"/>
  <c r="AR451" i="3"/>
  <c r="AR452" i="3"/>
  <c r="AR453" i="3"/>
  <c r="AR454" i="3"/>
  <c r="AR455" i="3"/>
  <c r="AR456" i="3"/>
  <c r="AR457" i="3"/>
  <c r="AR458" i="3"/>
  <c r="AR459" i="3"/>
  <c r="AR460" i="3"/>
  <c r="AR461" i="3"/>
  <c r="AR462" i="3"/>
  <c r="AR463" i="3"/>
  <c r="AR464" i="3"/>
  <c r="AR465" i="3"/>
  <c r="AR466" i="3"/>
  <c r="AR467" i="3"/>
  <c r="AR468" i="3"/>
  <c r="AR469" i="3"/>
  <c r="AR470" i="3"/>
  <c r="AR471" i="3"/>
  <c r="AR472" i="3"/>
  <c r="AR473" i="3"/>
  <c r="AR474" i="3"/>
  <c r="AR475" i="3"/>
  <c r="AR6" i="3"/>
  <c r="AR7" i="3"/>
  <c r="AR8" i="3"/>
  <c r="AO493" i="3"/>
  <c r="AO485" i="3"/>
  <c r="AO486" i="3"/>
  <c r="AO487" i="3"/>
  <c r="AO488" i="3"/>
  <c r="AO489" i="3"/>
  <c r="AO490" i="3"/>
  <c r="AO491" i="3"/>
  <c r="AO492" i="3"/>
  <c r="AO494" i="3"/>
  <c r="AO495" i="3"/>
  <c r="AO496" i="3"/>
  <c r="AO497" i="3"/>
  <c r="AO476" i="3"/>
  <c r="AO477" i="3"/>
  <c r="AO478" i="3"/>
  <c r="AO479" i="3"/>
  <c r="AO480" i="3"/>
  <c r="AO481" i="3"/>
  <c r="AO482" i="3"/>
  <c r="AO483" i="3"/>
  <c r="AO484" i="3"/>
  <c r="AO6" i="3"/>
  <c r="AP6" i="3" s="1"/>
  <c r="AO7" i="3"/>
  <c r="AP7" i="3" s="1"/>
  <c r="AO8" i="3"/>
  <c r="AP8" i="3" s="1"/>
  <c r="AO9" i="3"/>
  <c r="AP9" i="3" s="1"/>
  <c r="AO10" i="3"/>
  <c r="AP10" i="3" s="1"/>
  <c r="AO11" i="3"/>
  <c r="AP11" i="3" s="1"/>
  <c r="AO12" i="3"/>
  <c r="AP12" i="3"/>
  <c r="AO13" i="3"/>
  <c r="AP13" i="3" s="1"/>
  <c r="AO14" i="3"/>
  <c r="AP14" i="3" s="1"/>
  <c r="AO15" i="3"/>
  <c r="AP15" i="3" s="1"/>
  <c r="AO16" i="3"/>
  <c r="AP16" i="3" s="1"/>
  <c r="AO17" i="3"/>
  <c r="AP17" i="3" s="1"/>
  <c r="AO18" i="3"/>
  <c r="AP18" i="3" s="1"/>
  <c r="AO19" i="3"/>
  <c r="AP19" i="3" s="1"/>
  <c r="AO20" i="3"/>
  <c r="AP20" i="3" s="1"/>
  <c r="AO21" i="3"/>
  <c r="AP21" i="3" s="1"/>
  <c r="AO23" i="3"/>
  <c r="AP23" i="3" s="1"/>
  <c r="AO24" i="3"/>
  <c r="AP24" i="3" s="1"/>
  <c r="AO25" i="3"/>
  <c r="AP25" i="3" s="1"/>
  <c r="AO26" i="3"/>
  <c r="AP26" i="3" s="1"/>
  <c r="AO27" i="3"/>
  <c r="AP27" i="3" s="1"/>
  <c r="AO28" i="3"/>
  <c r="AP28" i="3" s="1"/>
  <c r="AO29" i="3"/>
  <c r="AP29" i="3" s="1"/>
  <c r="AO30" i="3"/>
  <c r="AP30" i="3" s="1"/>
  <c r="AO31" i="3"/>
  <c r="AP31" i="3" s="1"/>
  <c r="AO33" i="3"/>
  <c r="AP33" i="3" s="1"/>
  <c r="AO34" i="3"/>
  <c r="AP34" i="3" s="1"/>
  <c r="AO35" i="3"/>
  <c r="AP35" i="3" s="1"/>
  <c r="AO36" i="3"/>
  <c r="AP36" i="3" s="1"/>
  <c r="AO37" i="3"/>
  <c r="AP37" i="3" s="1"/>
  <c r="AO38" i="3"/>
  <c r="AP38" i="3" s="1"/>
  <c r="AO39" i="3"/>
  <c r="AP39" i="3"/>
  <c r="AO40" i="3"/>
  <c r="AP40" i="3" s="1"/>
  <c r="AO41" i="3"/>
  <c r="AP41" i="3" s="1"/>
  <c r="AO42" i="3"/>
  <c r="AP42" i="3" s="1"/>
  <c r="AO43" i="3"/>
  <c r="AP43" i="3" s="1"/>
  <c r="AO44" i="3"/>
  <c r="AP44" i="3" s="1"/>
  <c r="AO45" i="3"/>
  <c r="AP45" i="3" s="1"/>
  <c r="AO46" i="3"/>
  <c r="AP46" i="3" s="1"/>
  <c r="AO47" i="3"/>
  <c r="AP47" i="3" s="1"/>
  <c r="AO48" i="3"/>
  <c r="AP48" i="3" s="1"/>
  <c r="AO49" i="3"/>
  <c r="AP49" i="3" s="1"/>
  <c r="AO50" i="3"/>
  <c r="AP50" i="3" s="1"/>
  <c r="AO51" i="3"/>
  <c r="AP51" i="3" s="1"/>
  <c r="AO52" i="3"/>
  <c r="AP52" i="3" s="1"/>
  <c r="AO53" i="3"/>
  <c r="AP53" i="3" s="1"/>
  <c r="AO54" i="3"/>
  <c r="AP54" i="3" s="1"/>
  <c r="AO55" i="3"/>
  <c r="AP55" i="3" s="1"/>
  <c r="AO56" i="3"/>
  <c r="AP56" i="3" s="1"/>
  <c r="AO57" i="3"/>
  <c r="AP57" i="3" s="1"/>
  <c r="AO58" i="3"/>
  <c r="AP58" i="3" s="1"/>
  <c r="AO59" i="3"/>
  <c r="AP59" i="3" s="1"/>
  <c r="AO60" i="3"/>
  <c r="AP60" i="3" s="1"/>
  <c r="AO61" i="3"/>
  <c r="AP61" i="3" s="1"/>
  <c r="AO62" i="3"/>
  <c r="AP62" i="3" s="1"/>
  <c r="AO63" i="3"/>
  <c r="AP63" i="3" s="1"/>
  <c r="AO64" i="3"/>
  <c r="AP64" i="3" s="1"/>
  <c r="AO65" i="3"/>
  <c r="AP65" i="3" s="1"/>
  <c r="AO66" i="3"/>
  <c r="AP66" i="3" s="1"/>
  <c r="AO67" i="3"/>
  <c r="AP67" i="3" s="1"/>
  <c r="AO68" i="3"/>
  <c r="AP68" i="3" s="1"/>
  <c r="AO69" i="3"/>
  <c r="AP69" i="3" s="1"/>
  <c r="AO70" i="3"/>
  <c r="AP70" i="3" s="1"/>
  <c r="AO71" i="3"/>
  <c r="AP71" i="3" s="1"/>
  <c r="AO72" i="3"/>
  <c r="AP72" i="3" s="1"/>
  <c r="AO73" i="3"/>
  <c r="AP73" i="3" s="1"/>
  <c r="AO74" i="3"/>
  <c r="AP74" i="3" s="1"/>
  <c r="AO75" i="3"/>
  <c r="AP75" i="3" s="1"/>
  <c r="AO76" i="3"/>
  <c r="AP76" i="3" s="1"/>
  <c r="AO77" i="3"/>
  <c r="AP77" i="3" s="1"/>
  <c r="AO78" i="3"/>
  <c r="AP78" i="3"/>
  <c r="AO79" i="3"/>
  <c r="AP79" i="3" s="1"/>
  <c r="AO80" i="3"/>
  <c r="AO81" i="3"/>
  <c r="AO82" i="3"/>
  <c r="AP82" i="3" s="1"/>
  <c r="AO83" i="3"/>
  <c r="AP83" i="3" s="1"/>
  <c r="AO84" i="3"/>
  <c r="AP84" i="3" s="1"/>
  <c r="AO85" i="3"/>
  <c r="AP85" i="3" s="1"/>
  <c r="AO86" i="3"/>
  <c r="AP86" i="3" s="1"/>
  <c r="AO87" i="3"/>
  <c r="AP87" i="3" s="1"/>
  <c r="AO88" i="3"/>
  <c r="AP88" i="3"/>
  <c r="AO89" i="3"/>
  <c r="AP89" i="3" s="1"/>
  <c r="AO90" i="3"/>
  <c r="AP90" i="3" s="1"/>
  <c r="AO91" i="3"/>
  <c r="AP91" i="3" s="1"/>
  <c r="AO92" i="3"/>
  <c r="AP92" i="3" s="1"/>
  <c r="AO93" i="3"/>
  <c r="AP93" i="3" s="1"/>
  <c r="AO94" i="3"/>
  <c r="AP94" i="3" s="1"/>
  <c r="AO95" i="3"/>
  <c r="AP95" i="3" s="1"/>
  <c r="AO96" i="3"/>
  <c r="AP96" i="3" s="1"/>
  <c r="AO97" i="3"/>
  <c r="AP97" i="3" s="1"/>
  <c r="AO98" i="3"/>
  <c r="AP98" i="3" s="1"/>
  <c r="AO99" i="3"/>
  <c r="AP99" i="3" s="1"/>
  <c r="AO100" i="3"/>
  <c r="AP100" i="3" s="1"/>
  <c r="AO101" i="3"/>
  <c r="AP101" i="3" s="1"/>
  <c r="AO102" i="3"/>
  <c r="AP102" i="3" s="1"/>
  <c r="AO103" i="3"/>
  <c r="AP103" i="3" s="1"/>
  <c r="AO104" i="3"/>
  <c r="AP104" i="3" s="1"/>
  <c r="AO105" i="3"/>
  <c r="AP105" i="3" s="1"/>
  <c r="AO106" i="3"/>
  <c r="AP106" i="3" s="1"/>
  <c r="AO107" i="3"/>
  <c r="AP107" i="3" s="1"/>
  <c r="AO108" i="3"/>
  <c r="AP108" i="3" s="1"/>
  <c r="AO109" i="3"/>
  <c r="AP109" i="3" s="1"/>
  <c r="AO110" i="3"/>
  <c r="AP110" i="3" s="1"/>
  <c r="AO111" i="3"/>
  <c r="AP111" i="3" s="1"/>
  <c r="AO112" i="3"/>
  <c r="AP112" i="3" s="1"/>
  <c r="AO113" i="3"/>
  <c r="AP113" i="3" s="1"/>
  <c r="AO114" i="3"/>
  <c r="AP114" i="3" s="1"/>
  <c r="AO115" i="3"/>
  <c r="AP115" i="3" s="1"/>
  <c r="AO116" i="3"/>
  <c r="AP116" i="3" s="1"/>
  <c r="AO117" i="3"/>
  <c r="AP117" i="3" s="1"/>
  <c r="AO118" i="3"/>
  <c r="AP118" i="3" s="1"/>
  <c r="AO119" i="3"/>
  <c r="AP119" i="3" s="1"/>
  <c r="AO120" i="3"/>
  <c r="AP120" i="3" s="1"/>
  <c r="AO121" i="3"/>
  <c r="AP121" i="3" s="1"/>
  <c r="AO122" i="3"/>
  <c r="AP122" i="3" s="1"/>
  <c r="AO123" i="3"/>
  <c r="AP123" i="3" s="1"/>
  <c r="AO124" i="3"/>
  <c r="AP124" i="3" s="1"/>
  <c r="AO125" i="3"/>
  <c r="AP125" i="3" s="1"/>
  <c r="AO126" i="3"/>
  <c r="AP126" i="3" s="1"/>
  <c r="AO127" i="3"/>
  <c r="AP127" i="3" s="1"/>
  <c r="AO128" i="3"/>
  <c r="AP128" i="3" s="1"/>
  <c r="AO129" i="3"/>
  <c r="AP129" i="3" s="1"/>
  <c r="AO130" i="3"/>
  <c r="AP130" i="3" s="1"/>
  <c r="AO131" i="3"/>
  <c r="AP131" i="3" s="1"/>
  <c r="AO132" i="3"/>
  <c r="AP132" i="3" s="1"/>
  <c r="AO133" i="3"/>
  <c r="AP133" i="3" s="1"/>
  <c r="AO134" i="3"/>
  <c r="AP134" i="3" s="1"/>
  <c r="AO135" i="3"/>
  <c r="AP135" i="3" s="1"/>
  <c r="AO136" i="3"/>
  <c r="AP136" i="3" s="1"/>
  <c r="AO137" i="3"/>
  <c r="AP137" i="3" s="1"/>
  <c r="AO138" i="3"/>
  <c r="AP138" i="3" s="1"/>
  <c r="AO139" i="3"/>
  <c r="AP139" i="3" s="1"/>
  <c r="AO140" i="3"/>
  <c r="AP140" i="3" s="1"/>
  <c r="AO141" i="3"/>
  <c r="AP141" i="3" s="1"/>
  <c r="AO142" i="3"/>
  <c r="AP142" i="3" s="1"/>
  <c r="AO143" i="3"/>
  <c r="AP143" i="3"/>
  <c r="AO144" i="3"/>
  <c r="AP144" i="3"/>
  <c r="AO145" i="3"/>
  <c r="AP145" i="3" s="1"/>
  <c r="AO146" i="3"/>
  <c r="AP146" i="3" s="1"/>
  <c r="AO147" i="3"/>
  <c r="AP147" i="3" s="1"/>
  <c r="AO148" i="3"/>
  <c r="AP148" i="3" s="1"/>
  <c r="AO149" i="3"/>
  <c r="AP149" i="3" s="1"/>
  <c r="AO150" i="3"/>
  <c r="AP150" i="3"/>
  <c r="AO151" i="3"/>
  <c r="AP151" i="3" s="1"/>
  <c r="AO152" i="3"/>
  <c r="AP152" i="3" s="1"/>
  <c r="AO153" i="3"/>
  <c r="AP153" i="3" s="1"/>
  <c r="AO154" i="3"/>
  <c r="AP154" i="3" s="1"/>
  <c r="AO155" i="3"/>
  <c r="AP155" i="3" s="1"/>
  <c r="AO156" i="3"/>
  <c r="AP156" i="3" s="1"/>
  <c r="AO157" i="3"/>
  <c r="AP157" i="3" s="1"/>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R6" i="5"/>
  <c r="V6" i="5"/>
  <c r="Z6" i="5"/>
  <c r="AD6" i="5"/>
  <c r="AG6" i="5"/>
  <c r="AH6" i="5" s="1"/>
  <c r="R7" i="5"/>
  <c r="V7" i="5"/>
  <c r="Z7" i="5"/>
  <c r="AD7" i="5"/>
  <c r="AG7" i="5"/>
  <c r="AH7" i="5" s="1"/>
  <c r="R8" i="5"/>
  <c r="V8" i="5"/>
  <c r="Z8" i="5"/>
  <c r="AD8" i="5"/>
  <c r="AG8" i="5"/>
  <c r="AH8" i="5" s="1"/>
  <c r="R9" i="5"/>
  <c r="V9" i="5"/>
  <c r="Z9" i="5"/>
  <c r="AD9" i="5"/>
  <c r="AG9" i="5"/>
  <c r="AH9" i="5" s="1"/>
  <c r="R10" i="5"/>
  <c r="V10" i="5"/>
  <c r="Z10" i="5"/>
  <c r="AD10" i="5"/>
  <c r="AG10" i="5"/>
  <c r="AH10" i="5" s="1"/>
  <c r="R11" i="5"/>
  <c r="V11" i="5"/>
  <c r="Z11" i="5"/>
  <c r="AD11" i="5"/>
  <c r="AG11" i="5"/>
  <c r="AH11" i="5" s="1"/>
  <c r="R12" i="5"/>
  <c r="V12" i="5"/>
  <c r="Z12" i="5"/>
  <c r="AD12" i="5"/>
  <c r="AG12" i="5"/>
  <c r="AH12" i="5" s="1"/>
  <c r="R13" i="5"/>
  <c r="V13" i="5"/>
  <c r="Z13" i="5"/>
  <c r="AD13" i="5"/>
  <c r="AG13" i="5"/>
  <c r="AH13" i="5" s="1"/>
  <c r="R14" i="5"/>
  <c r="V14" i="5"/>
  <c r="Z14" i="5"/>
  <c r="AD14" i="5"/>
  <c r="AG14" i="5"/>
  <c r="AH14" i="5" s="1"/>
  <c r="R15" i="5"/>
  <c r="V15" i="5"/>
  <c r="Z15" i="5"/>
  <c r="AD15" i="5"/>
  <c r="AG15" i="5"/>
  <c r="AH15" i="5" s="1"/>
  <c r="R16" i="5"/>
  <c r="V16" i="5"/>
  <c r="Z16" i="5"/>
  <c r="AD16" i="5"/>
  <c r="AG16" i="5"/>
  <c r="AH16" i="5" s="1"/>
  <c r="R17" i="5"/>
  <c r="V17" i="5"/>
  <c r="Z17" i="5"/>
  <c r="AD17" i="5"/>
  <c r="AG17" i="5"/>
  <c r="AH17" i="5" s="1"/>
  <c r="R18" i="5"/>
  <c r="V18" i="5"/>
  <c r="Z18" i="5"/>
  <c r="AD18" i="5"/>
  <c r="AG18" i="5"/>
  <c r="AH18" i="5" s="1"/>
  <c r="R19" i="5"/>
  <c r="V19" i="5"/>
  <c r="Z19" i="5"/>
  <c r="AD19" i="5"/>
  <c r="AG19" i="5"/>
  <c r="AH19" i="5" s="1"/>
  <c r="R20" i="5"/>
  <c r="V20" i="5"/>
  <c r="Z20" i="5"/>
  <c r="AD20" i="5"/>
  <c r="AG20" i="5"/>
  <c r="AH20" i="5" s="1"/>
  <c r="R21" i="5"/>
  <c r="V21" i="5"/>
  <c r="Z21" i="5"/>
  <c r="AD21" i="5"/>
  <c r="AG21" i="5"/>
  <c r="AH21" i="5" s="1"/>
  <c r="R22" i="5"/>
  <c r="V22" i="5"/>
  <c r="Z22" i="5"/>
  <c r="AD22" i="5"/>
  <c r="AG22" i="5"/>
  <c r="AH22" i="5"/>
  <c r="R23" i="5"/>
  <c r="V23" i="5"/>
  <c r="Z23" i="5"/>
  <c r="AD23" i="5"/>
  <c r="AG23" i="5"/>
  <c r="AH23" i="5" s="1"/>
  <c r="R24" i="5"/>
  <c r="V24" i="5"/>
  <c r="Z24" i="5"/>
  <c r="AD24" i="5"/>
  <c r="AG24" i="5"/>
  <c r="AH24" i="5" s="1"/>
  <c r="R25" i="5"/>
  <c r="V25" i="5"/>
  <c r="Z25" i="5"/>
  <c r="AD25" i="5"/>
  <c r="AG25" i="5"/>
  <c r="AH25" i="5" s="1"/>
  <c r="R26" i="5"/>
  <c r="V26" i="5"/>
  <c r="Z26" i="5"/>
  <c r="AD26" i="5"/>
  <c r="AG26" i="5"/>
  <c r="AH26" i="5" s="1"/>
  <c r="R27" i="5"/>
  <c r="V27" i="5"/>
  <c r="Z27" i="5"/>
  <c r="AD27" i="5"/>
  <c r="AG27" i="5"/>
  <c r="AH27" i="5" s="1"/>
  <c r="R28" i="5"/>
  <c r="V28" i="5"/>
  <c r="Z28" i="5"/>
  <c r="AD28" i="5"/>
  <c r="AG28" i="5"/>
  <c r="AH28" i="5" s="1"/>
  <c r="R29" i="5"/>
  <c r="V29" i="5"/>
  <c r="Z29" i="5"/>
  <c r="AD29" i="5"/>
  <c r="AG29" i="5"/>
  <c r="AH29" i="5" s="1"/>
  <c r="R30" i="5"/>
  <c r="V30" i="5"/>
  <c r="Z30" i="5"/>
  <c r="AD30" i="5"/>
  <c r="AG30" i="5"/>
  <c r="AH30" i="5" s="1"/>
  <c r="R31" i="5"/>
  <c r="V31" i="5"/>
  <c r="Z31" i="5"/>
  <c r="AD31" i="5"/>
  <c r="AG31" i="5"/>
  <c r="AH31" i="5" s="1"/>
  <c r="R32" i="5"/>
  <c r="V32" i="5"/>
  <c r="Z32" i="5"/>
  <c r="AD32" i="5"/>
  <c r="AG32" i="5"/>
  <c r="AH32" i="5" s="1"/>
  <c r="R33" i="5"/>
  <c r="V33" i="5"/>
  <c r="Z33" i="5"/>
  <c r="AD33" i="5"/>
  <c r="AG33" i="5"/>
  <c r="AH33" i="5" s="1"/>
  <c r="R34" i="5"/>
  <c r="V34" i="5"/>
  <c r="Z34" i="5"/>
  <c r="AD34" i="5"/>
  <c r="AG34" i="5"/>
  <c r="AH34" i="5" s="1"/>
  <c r="R35" i="5"/>
  <c r="V35" i="5"/>
  <c r="Z35" i="5"/>
  <c r="AD35" i="5"/>
  <c r="AG35" i="5"/>
  <c r="AH35" i="5" s="1"/>
  <c r="R36" i="5"/>
  <c r="V36" i="5"/>
  <c r="Z36" i="5"/>
  <c r="AD36" i="5"/>
  <c r="AG36" i="5"/>
  <c r="AH36" i="5" s="1"/>
  <c r="R37" i="5"/>
  <c r="V37" i="5"/>
  <c r="Z37" i="5"/>
  <c r="AD37" i="5"/>
  <c r="AG37" i="5"/>
  <c r="AH37" i="5" s="1"/>
  <c r="R38" i="5"/>
  <c r="V38" i="5"/>
  <c r="Z38" i="5"/>
  <c r="AD38" i="5"/>
  <c r="AG38" i="5"/>
  <c r="AH38" i="5" s="1"/>
  <c r="R39" i="5"/>
  <c r="V39" i="5"/>
  <c r="Z39" i="5"/>
  <c r="AD39" i="5"/>
  <c r="AG39" i="5"/>
  <c r="AH39" i="5" s="1"/>
  <c r="R40" i="5"/>
  <c r="V40" i="5"/>
  <c r="Z40" i="5"/>
  <c r="AD40" i="5"/>
  <c r="AG40" i="5"/>
  <c r="AH40" i="5" s="1"/>
  <c r="R41" i="5"/>
  <c r="V41" i="5"/>
  <c r="Z41" i="5"/>
  <c r="AD41" i="5"/>
  <c r="AG41" i="5"/>
  <c r="AH41" i="5" s="1"/>
  <c r="R42" i="5"/>
  <c r="V42" i="5"/>
  <c r="Z42" i="5"/>
  <c r="AD42" i="5"/>
  <c r="AG42" i="5"/>
  <c r="AH42" i="5" s="1"/>
  <c r="R43" i="5"/>
  <c r="V43" i="5"/>
  <c r="Z43" i="5"/>
  <c r="AD43" i="5"/>
  <c r="AG43" i="5"/>
  <c r="AH43" i="5" s="1"/>
  <c r="R47" i="5"/>
  <c r="V47" i="5"/>
  <c r="Z47" i="5"/>
  <c r="AD47" i="5"/>
  <c r="AG47" i="5"/>
  <c r="AH47" i="5" s="1"/>
  <c r="R52" i="5"/>
  <c r="V52" i="5"/>
  <c r="Z52" i="5"/>
  <c r="AD52" i="5"/>
  <c r="AG52" i="5"/>
  <c r="AH52" i="5" s="1"/>
  <c r="R136" i="5"/>
  <c r="V136" i="5"/>
  <c r="Z136" i="5"/>
  <c r="AD136" i="5"/>
  <c r="AG136" i="5"/>
  <c r="AH136" i="5" s="1"/>
  <c r="R137" i="5"/>
  <c r="V137" i="5"/>
  <c r="Z137" i="5"/>
  <c r="AD137" i="5"/>
  <c r="AG137" i="5"/>
  <c r="AH137" i="5" s="1"/>
  <c r="R138" i="5"/>
  <c r="V138" i="5"/>
  <c r="Z138" i="5"/>
  <c r="AD138" i="5"/>
  <c r="AG138" i="5"/>
  <c r="AH138" i="5" s="1"/>
  <c r="R139" i="5"/>
  <c r="V139" i="5"/>
  <c r="Z139" i="5"/>
  <c r="AD139" i="5"/>
  <c r="AG139" i="5"/>
  <c r="AH139" i="5" s="1"/>
  <c r="R140" i="5"/>
  <c r="V140" i="5"/>
  <c r="Z140" i="5"/>
  <c r="AD140" i="5"/>
  <c r="AG140" i="5"/>
  <c r="AH140" i="5" s="1"/>
  <c r="R141" i="5"/>
  <c r="V141" i="5"/>
  <c r="Z141" i="5"/>
  <c r="AD141" i="5"/>
  <c r="AG141" i="5"/>
  <c r="AH141" i="5" s="1"/>
  <c r="R142" i="5"/>
  <c r="V142" i="5"/>
  <c r="Z142" i="5"/>
  <c r="AD142" i="5"/>
  <c r="AG142" i="5"/>
  <c r="AH142" i="5" s="1"/>
  <c r="R143" i="5"/>
  <c r="V143" i="5"/>
  <c r="Z143" i="5"/>
  <c r="AD143" i="5"/>
  <c r="AG143" i="5"/>
  <c r="AH143" i="5" s="1"/>
  <c r="R144" i="5"/>
  <c r="V144" i="5"/>
  <c r="Z144" i="5"/>
  <c r="AD144" i="5"/>
  <c r="AG144" i="5"/>
  <c r="AH144" i="5" s="1"/>
  <c r="R145" i="5"/>
  <c r="V145" i="5"/>
  <c r="Z145" i="5"/>
  <c r="AD145" i="5"/>
  <c r="AG145" i="5"/>
  <c r="AH145" i="5"/>
  <c r="R146" i="5"/>
  <c r="V146" i="5"/>
  <c r="Z146" i="5"/>
  <c r="AD146" i="5"/>
  <c r="AG146" i="5"/>
  <c r="AH146" i="5" s="1"/>
  <c r="R147" i="5"/>
  <c r="V147" i="5"/>
  <c r="Z147" i="5"/>
  <c r="AD147" i="5"/>
  <c r="AG147" i="5"/>
  <c r="AH147" i="5" s="1"/>
  <c r="R148" i="5"/>
  <c r="V148" i="5"/>
  <c r="Z148" i="5"/>
  <c r="AD148" i="5"/>
  <c r="AG148" i="5"/>
  <c r="AH148" i="5" s="1"/>
  <c r="R149" i="5"/>
  <c r="V149" i="5"/>
  <c r="Z149" i="5"/>
  <c r="AD149" i="5"/>
  <c r="AG149" i="5"/>
  <c r="AH149" i="5" s="1"/>
  <c r="R150" i="5"/>
  <c r="V150" i="5"/>
  <c r="Z150" i="5"/>
  <c r="AD150" i="5"/>
  <c r="AG150" i="5"/>
  <c r="AH150" i="5" s="1"/>
  <c r="R151" i="5"/>
  <c r="V151" i="5"/>
  <c r="Z151" i="5"/>
  <c r="AD151" i="5"/>
  <c r="AG151" i="5"/>
  <c r="AH151" i="5" s="1"/>
  <c r="R152" i="5"/>
  <c r="V152" i="5"/>
  <c r="Z152" i="5"/>
  <c r="AD152" i="5"/>
  <c r="AG152" i="5"/>
  <c r="AH152" i="5" s="1"/>
  <c r="R153" i="5"/>
  <c r="V153" i="5"/>
  <c r="Z153" i="5"/>
  <c r="AD153" i="5"/>
  <c r="AG153" i="5"/>
  <c r="AH153" i="5" s="1"/>
  <c r="R154" i="5"/>
  <c r="V154" i="5"/>
  <c r="Z154" i="5"/>
  <c r="AD154" i="5"/>
  <c r="AG154" i="5"/>
  <c r="AH154" i="5" s="1"/>
  <c r="R155" i="5"/>
  <c r="V155" i="5"/>
  <c r="Z155" i="5"/>
  <c r="AD155" i="5"/>
  <c r="AG155" i="5"/>
  <c r="AH155" i="5" s="1"/>
  <c r="R156" i="5"/>
  <c r="V156" i="5"/>
  <c r="Z156" i="5"/>
  <c r="AD156" i="5"/>
  <c r="AG156" i="5"/>
  <c r="AH156" i="5" s="1"/>
  <c r="R157" i="5"/>
  <c r="V157" i="5"/>
  <c r="Z157" i="5"/>
  <c r="AD157" i="5"/>
  <c r="AG157" i="5"/>
  <c r="AH157" i="5" s="1"/>
  <c r="R158" i="5"/>
  <c r="V158" i="5"/>
  <c r="Z158" i="5"/>
  <c r="AD158" i="5"/>
  <c r="AG158" i="5"/>
  <c r="AH158" i="5" s="1"/>
  <c r="R159" i="5"/>
  <c r="V159" i="5"/>
  <c r="Z159" i="5"/>
  <c r="AD159" i="5"/>
  <c r="AG159" i="5"/>
  <c r="AH159" i="5" s="1"/>
  <c r="R160" i="5"/>
  <c r="V160" i="5"/>
  <c r="Z160" i="5"/>
  <c r="AD160" i="5"/>
  <c r="AG160" i="5"/>
  <c r="AH160" i="5" s="1"/>
  <c r="R161" i="5"/>
  <c r="V161" i="5"/>
  <c r="Z161" i="5"/>
  <c r="AD161" i="5"/>
  <c r="AG161" i="5"/>
  <c r="AH161" i="5" s="1"/>
  <c r="R162" i="5"/>
  <c r="V162" i="5"/>
  <c r="Z162" i="5"/>
  <c r="AD162" i="5"/>
  <c r="AG162" i="5"/>
  <c r="AH162" i="5"/>
  <c r="R163" i="5"/>
  <c r="V163" i="5"/>
  <c r="Z163" i="5"/>
  <c r="AD163" i="5"/>
  <c r="AG163" i="5"/>
  <c r="AH163" i="5" s="1"/>
  <c r="R164" i="5"/>
  <c r="V164" i="5"/>
  <c r="Z164" i="5"/>
  <c r="AD164" i="5"/>
  <c r="AG164" i="5"/>
  <c r="AH164" i="5" s="1"/>
  <c r="R165" i="5"/>
  <c r="V165" i="5"/>
  <c r="Z165" i="5"/>
  <c r="AD165" i="5"/>
  <c r="AG165" i="5"/>
  <c r="AH165" i="5" s="1"/>
  <c r="R166" i="5"/>
  <c r="V166" i="5"/>
  <c r="Z166" i="5"/>
  <c r="AD166" i="5"/>
  <c r="AG166" i="5"/>
  <c r="AH166" i="5"/>
  <c r="R167" i="5"/>
  <c r="V167" i="5"/>
  <c r="Z167" i="5"/>
  <c r="AD167" i="5"/>
  <c r="AG167" i="5"/>
  <c r="AH167" i="5" s="1"/>
  <c r="R168" i="5"/>
  <c r="V168" i="5"/>
  <c r="Z168" i="5"/>
  <c r="AD168" i="5"/>
  <c r="AG168" i="5"/>
  <c r="AH168" i="5" s="1"/>
  <c r="R169" i="5"/>
  <c r="V169" i="5"/>
  <c r="Z169" i="5"/>
  <c r="AD169" i="5"/>
  <c r="AG169" i="5"/>
  <c r="AH169" i="5" s="1"/>
  <c r="R170" i="5"/>
  <c r="V170" i="5"/>
  <c r="Z170" i="5"/>
  <c r="AD170" i="5"/>
  <c r="AG170" i="5"/>
  <c r="AH170" i="5" s="1"/>
  <c r="R171" i="5"/>
  <c r="V171" i="5"/>
  <c r="Z171" i="5"/>
  <c r="AD171" i="5"/>
  <c r="AG171" i="5"/>
  <c r="AH171" i="5" s="1"/>
  <c r="R172" i="5"/>
  <c r="V172" i="5"/>
  <c r="Z172" i="5"/>
  <c r="AD172" i="5"/>
  <c r="AG172" i="5"/>
  <c r="AH172" i="5" s="1"/>
  <c r="R173" i="5"/>
  <c r="V173" i="5"/>
  <c r="Z173" i="5"/>
  <c r="AD173" i="5"/>
  <c r="AG173" i="5"/>
  <c r="AH173" i="5" s="1"/>
  <c r="R174" i="5"/>
  <c r="V174" i="5"/>
  <c r="Z174" i="5"/>
  <c r="AD174" i="5"/>
  <c r="AG174" i="5"/>
  <c r="AH174" i="5" s="1"/>
  <c r="R175" i="5"/>
  <c r="V175" i="5"/>
  <c r="Z175" i="5"/>
  <c r="AD175" i="5"/>
  <c r="AG175" i="5"/>
  <c r="AH175" i="5" s="1"/>
  <c r="R176" i="5"/>
  <c r="V176" i="5"/>
  <c r="Z176" i="5"/>
  <c r="AD176" i="5"/>
  <c r="AG176" i="5"/>
  <c r="AH176" i="5" s="1"/>
  <c r="R177" i="5"/>
  <c r="V177" i="5"/>
  <c r="Z177" i="5"/>
  <c r="AD177" i="5"/>
  <c r="AG177" i="5"/>
  <c r="AH177" i="5" s="1"/>
  <c r="R178" i="5"/>
  <c r="V178" i="5"/>
  <c r="Z178" i="5"/>
  <c r="AD178" i="5"/>
  <c r="AG178" i="5"/>
  <c r="AH178" i="5" s="1"/>
  <c r="R179" i="5"/>
  <c r="V179" i="5"/>
  <c r="Z179" i="5"/>
  <c r="AD179" i="5"/>
  <c r="AG179" i="5"/>
  <c r="AH179" i="5" s="1"/>
  <c r="R180" i="5"/>
  <c r="V180" i="5"/>
  <c r="Z180" i="5"/>
  <c r="AD180" i="5"/>
  <c r="AG180" i="5"/>
  <c r="AH180" i="5" s="1"/>
  <c r="R181" i="5"/>
  <c r="V181" i="5"/>
  <c r="Z181" i="5"/>
  <c r="AD181" i="5"/>
  <c r="AG181" i="5"/>
  <c r="AH181" i="5" s="1"/>
  <c r="R182" i="5"/>
  <c r="V182" i="5"/>
  <c r="Z182" i="5"/>
  <c r="AD182" i="5"/>
  <c r="AG182" i="5"/>
  <c r="AH182" i="5" s="1"/>
  <c r="R183" i="5"/>
  <c r="V183" i="5"/>
  <c r="Z183" i="5"/>
  <c r="AD183" i="5"/>
  <c r="AG183" i="5"/>
  <c r="AH183" i="5" s="1"/>
  <c r="R184" i="5"/>
  <c r="V184" i="5"/>
  <c r="Z184" i="5"/>
  <c r="AD184" i="5"/>
  <c r="AG184" i="5"/>
  <c r="AH184" i="5" s="1"/>
  <c r="R185" i="5"/>
  <c r="V185" i="5"/>
  <c r="Z185" i="5"/>
  <c r="AD185" i="5"/>
  <c r="AG185" i="5"/>
  <c r="AH185" i="5" s="1"/>
  <c r="R186" i="5"/>
  <c r="V186" i="5"/>
  <c r="Z186" i="5"/>
  <c r="AD186" i="5"/>
  <c r="AG186" i="5"/>
  <c r="AH186" i="5" s="1"/>
  <c r="R187" i="5"/>
  <c r="V187" i="5"/>
  <c r="Z187" i="5"/>
  <c r="AD187" i="5"/>
  <c r="AG187" i="5"/>
  <c r="AH187" i="5" s="1"/>
  <c r="R188" i="5"/>
  <c r="V188" i="5"/>
  <c r="Z188" i="5"/>
  <c r="AD188" i="5"/>
  <c r="AG188" i="5"/>
  <c r="AH188" i="5" s="1"/>
  <c r="R189" i="5"/>
  <c r="V189" i="5"/>
  <c r="Z189" i="5"/>
  <c r="AD189" i="5"/>
  <c r="AG189" i="5"/>
  <c r="AH189" i="5" s="1"/>
  <c r="R190" i="5"/>
  <c r="V190" i="5"/>
  <c r="Z190" i="5"/>
  <c r="AD190" i="5"/>
  <c r="AG190" i="5"/>
  <c r="AH190" i="5" s="1"/>
  <c r="R191" i="5"/>
  <c r="V191" i="5"/>
  <c r="Z191" i="5"/>
  <c r="AD191" i="5"/>
  <c r="AG191" i="5"/>
  <c r="AH191" i="5" s="1"/>
  <c r="R192" i="5"/>
  <c r="V192" i="5"/>
  <c r="Z192" i="5"/>
  <c r="AD192" i="5"/>
  <c r="AG192" i="5"/>
  <c r="AH192" i="5" s="1"/>
  <c r="R193" i="5"/>
  <c r="V193" i="5"/>
  <c r="Z193" i="5"/>
  <c r="AD193" i="5"/>
  <c r="AG193" i="5"/>
  <c r="AH193" i="5" s="1"/>
  <c r="R194" i="5"/>
  <c r="V194" i="5"/>
  <c r="Z194" i="5"/>
  <c r="AD194" i="5"/>
  <c r="AG194" i="5"/>
  <c r="AH194" i="5" s="1"/>
  <c r="R195" i="5"/>
  <c r="V195" i="5"/>
  <c r="Z195" i="5"/>
  <c r="AD195" i="5"/>
  <c r="AG195" i="5"/>
  <c r="AH195" i="5" s="1"/>
  <c r="R196" i="5"/>
  <c r="V196" i="5"/>
  <c r="Z196" i="5"/>
  <c r="AD196" i="5"/>
  <c r="AG196" i="5"/>
  <c r="AH196" i="5" s="1"/>
  <c r="R197" i="5"/>
  <c r="V197" i="5"/>
  <c r="Z197" i="5"/>
  <c r="AD197" i="5"/>
  <c r="AG197" i="5"/>
  <c r="AH197" i="5" s="1"/>
  <c r="R198" i="5"/>
  <c r="V198" i="5"/>
  <c r="Z198" i="5"/>
  <c r="AD198" i="5"/>
  <c r="AG198" i="5"/>
  <c r="AH198" i="5" s="1"/>
  <c r="R199" i="5"/>
  <c r="V199" i="5"/>
  <c r="Z199" i="5"/>
  <c r="AD199" i="5"/>
  <c r="AG199" i="5"/>
  <c r="AH199" i="5" s="1"/>
  <c r="R200" i="5"/>
  <c r="V200" i="5"/>
  <c r="Z200" i="5"/>
  <c r="AD200" i="5"/>
  <c r="AG200" i="5"/>
  <c r="AH200" i="5" s="1"/>
  <c r="R201" i="5"/>
  <c r="V201" i="5"/>
  <c r="Z201" i="5"/>
  <c r="AD201" i="5"/>
  <c r="AG201" i="5"/>
  <c r="AH201" i="5" s="1"/>
  <c r="R202" i="5"/>
  <c r="V202" i="5"/>
  <c r="Z202" i="5"/>
  <c r="AD202" i="5"/>
  <c r="AG202" i="5"/>
  <c r="AH202" i="5" s="1"/>
  <c r="R203" i="5"/>
  <c r="V203" i="5"/>
  <c r="Z203" i="5"/>
  <c r="AD203" i="5"/>
  <c r="AG203" i="5"/>
  <c r="AH203" i="5"/>
  <c r="R204" i="5"/>
  <c r="V204" i="5"/>
  <c r="Z204" i="5"/>
  <c r="AD204" i="5"/>
  <c r="AG204" i="5"/>
  <c r="AH204" i="5" s="1"/>
  <c r="R205" i="5"/>
  <c r="V205" i="5"/>
  <c r="Z205" i="5"/>
  <c r="AD205" i="5"/>
  <c r="AG205" i="5"/>
  <c r="AH205" i="5" s="1"/>
  <c r="R206" i="5"/>
  <c r="V206" i="5"/>
  <c r="Z206" i="5"/>
  <c r="AD206" i="5"/>
  <c r="AG206" i="5"/>
  <c r="AH206" i="5" s="1"/>
  <c r="R207" i="5"/>
  <c r="V207" i="5"/>
  <c r="Z207" i="5"/>
  <c r="AD207" i="5"/>
  <c r="AG207" i="5"/>
  <c r="AH207" i="5"/>
  <c r="R208" i="5"/>
  <c r="V208" i="5"/>
  <c r="Z208" i="5"/>
  <c r="AD208" i="5"/>
  <c r="AG208" i="5"/>
  <c r="AH208" i="5" s="1"/>
  <c r="R209" i="5"/>
  <c r="V209" i="5"/>
  <c r="Z209" i="5"/>
  <c r="AD209" i="5"/>
  <c r="AG209" i="5"/>
  <c r="AH209" i="5" s="1"/>
  <c r="R210" i="5"/>
  <c r="V210" i="5"/>
  <c r="Z210" i="5"/>
  <c r="AD210" i="5"/>
  <c r="AG210" i="5"/>
  <c r="AH210" i="5" s="1"/>
  <c r="R211" i="5"/>
  <c r="V211" i="5"/>
  <c r="Z211" i="5"/>
  <c r="AD211" i="5"/>
  <c r="AG211" i="5"/>
  <c r="AH211" i="5" s="1"/>
  <c r="R212" i="5"/>
  <c r="V212" i="5"/>
  <c r="Z212" i="5"/>
  <c r="AD212" i="5"/>
  <c r="AG212" i="5"/>
  <c r="AH212" i="5" s="1"/>
  <c r="R213" i="5"/>
  <c r="V213" i="5"/>
  <c r="Z213" i="5"/>
  <c r="AD213" i="5"/>
  <c r="AG213" i="5"/>
  <c r="AH213" i="5" s="1"/>
  <c r="R214" i="5"/>
  <c r="V214" i="5"/>
  <c r="Z214" i="5"/>
  <c r="AD214" i="5"/>
  <c r="AG214" i="5"/>
  <c r="AH214" i="5"/>
  <c r="R215" i="5"/>
  <c r="V215" i="5"/>
  <c r="Z215" i="5"/>
  <c r="AD215" i="5"/>
  <c r="AG215" i="5"/>
  <c r="AH215" i="5" s="1"/>
  <c r="R216" i="5"/>
  <c r="V216" i="5"/>
  <c r="Z216" i="5"/>
  <c r="AD216" i="5"/>
  <c r="AG216" i="5"/>
  <c r="AH216" i="5" s="1"/>
  <c r="R217" i="5"/>
  <c r="V217" i="5"/>
  <c r="Z217" i="5"/>
  <c r="AD217" i="5"/>
  <c r="AG217" i="5"/>
  <c r="AH217" i="5" s="1"/>
  <c r="R218" i="5"/>
  <c r="V218" i="5"/>
  <c r="Z218" i="5"/>
  <c r="AD218" i="5"/>
  <c r="AG218" i="5"/>
  <c r="AH218" i="5" s="1"/>
  <c r="R219" i="5"/>
  <c r="V219" i="5"/>
  <c r="Z219" i="5"/>
  <c r="AD219" i="5"/>
  <c r="AG219" i="5"/>
  <c r="AH219" i="5"/>
  <c r="R220" i="5"/>
  <c r="V220" i="5"/>
  <c r="Z220" i="5"/>
  <c r="AD220" i="5"/>
  <c r="AG220" i="5"/>
  <c r="AH220" i="5" s="1"/>
  <c r="R221" i="5"/>
  <c r="V221" i="5"/>
  <c r="Z221" i="5"/>
  <c r="AD221" i="5"/>
  <c r="AG221" i="5"/>
  <c r="AH221" i="5" s="1"/>
  <c r="R222" i="5"/>
  <c r="V222" i="5"/>
  <c r="Z222" i="5"/>
  <c r="AD222" i="5"/>
  <c r="AG222" i="5"/>
  <c r="AH222" i="5" s="1"/>
  <c r="R223" i="5"/>
  <c r="V223" i="5"/>
  <c r="Z223" i="5"/>
  <c r="AD223" i="5"/>
  <c r="AG223" i="5"/>
  <c r="AH223" i="5" s="1"/>
  <c r="R224" i="5"/>
  <c r="V224" i="5"/>
  <c r="Z224" i="5"/>
  <c r="AD224" i="5"/>
  <c r="AG224" i="5"/>
  <c r="AH224" i="5"/>
  <c r="R225" i="5"/>
  <c r="V225" i="5"/>
  <c r="Z225" i="5"/>
  <c r="AD225" i="5"/>
  <c r="AG225" i="5"/>
  <c r="AH225" i="5"/>
  <c r="R226" i="5"/>
  <c r="V226" i="5"/>
  <c r="Z226" i="5"/>
  <c r="AD226" i="5"/>
  <c r="AG226" i="5"/>
  <c r="AH226" i="5"/>
  <c r="R227" i="5"/>
  <c r="V227" i="5"/>
  <c r="Z227" i="5"/>
  <c r="AD227" i="5"/>
  <c r="AG227" i="5"/>
  <c r="AH227" i="5"/>
  <c r="R228" i="5"/>
  <c r="V228" i="5"/>
  <c r="Z228" i="5"/>
  <c r="AD228" i="5"/>
  <c r="AG228" i="5"/>
  <c r="AH228" i="5"/>
  <c r="R229" i="5"/>
  <c r="V229" i="5"/>
  <c r="Z229" i="5"/>
  <c r="AD229" i="5"/>
  <c r="AG229" i="5"/>
  <c r="AH229" i="5"/>
  <c r="R230" i="5"/>
  <c r="V230" i="5"/>
  <c r="Z230" i="5"/>
  <c r="AD230" i="5"/>
  <c r="AG230" i="5"/>
  <c r="AH230" i="5"/>
  <c r="R231" i="5"/>
  <c r="V231" i="5"/>
  <c r="Z231" i="5"/>
  <c r="AD231" i="5"/>
  <c r="AG231" i="5"/>
  <c r="AH231" i="5"/>
  <c r="R232" i="5"/>
  <c r="V232" i="5"/>
  <c r="Z232" i="5"/>
  <c r="AD232" i="5"/>
  <c r="AG232" i="5"/>
  <c r="AH232" i="5"/>
  <c r="R233" i="5"/>
  <c r="V233" i="5"/>
  <c r="Z233" i="5"/>
  <c r="AD233" i="5"/>
  <c r="AG233" i="5"/>
  <c r="AH233" i="5"/>
  <c r="R234" i="5"/>
  <c r="V234" i="5"/>
  <c r="Z234" i="5"/>
  <c r="AD234" i="5"/>
  <c r="AG234" i="5"/>
  <c r="AH234" i="5"/>
  <c r="R235" i="5"/>
  <c r="V235" i="5"/>
  <c r="Z235" i="5"/>
  <c r="AD235" i="5"/>
  <c r="AG235" i="5"/>
  <c r="AH235" i="5"/>
  <c r="R236" i="5"/>
  <c r="V236" i="5"/>
  <c r="Z236" i="5"/>
  <c r="AD236" i="5"/>
  <c r="AG236" i="5"/>
  <c r="AH236" i="5"/>
  <c r="R237" i="5"/>
  <c r="V237" i="5"/>
  <c r="Z237" i="5"/>
  <c r="AD237" i="5"/>
  <c r="AG237" i="5"/>
  <c r="AH237" i="5"/>
  <c r="R238" i="5"/>
  <c r="V238" i="5"/>
  <c r="Z238" i="5"/>
  <c r="AD238" i="5"/>
  <c r="AG238" i="5"/>
  <c r="AH238" i="5"/>
  <c r="R239" i="5"/>
  <c r="V239" i="5"/>
  <c r="Z239" i="5"/>
  <c r="AD239" i="5"/>
  <c r="AG239" i="5"/>
  <c r="AH239" i="5"/>
  <c r="R240" i="5"/>
  <c r="V240" i="5"/>
  <c r="Z240" i="5"/>
  <c r="AD240" i="5"/>
  <c r="AG240" i="5"/>
  <c r="AH240" i="5"/>
  <c r="R241" i="5"/>
  <c r="V241" i="5"/>
  <c r="Z241" i="5"/>
  <c r="AD241" i="5"/>
  <c r="AG241" i="5"/>
  <c r="AH241" i="5"/>
  <c r="R242" i="5"/>
  <c r="V242" i="5"/>
  <c r="Z242" i="5"/>
  <c r="AD242" i="5"/>
  <c r="AG242" i="5"/>
  <c r="AH242" i="5"/>
  <c r="R243" i="5"/>
  <c r="V243" i="5"/>
  <c r="Z243" i="5"/>
  <c r="AD243" i="5"/>
  <c r="AG243" i="5"/>
  <c r="AH243" i="5"/>
  <c r="R244" i="5"/>
  <c r="V244" i="5"/>
  <c r="Z244" i="5"/>
  <c r="AD244" i="5"/>
  <c r="AG244" i="5"/>
  <c r="AH244" i="5"/>
  <c r="R245" i="5"/>
  <c r="V245" i="5"/>
  <c r="Z245" i="5"/>
  <c r="AD245" i="5"/>
  <c r="AG245" i="5"/>
  <c r="AH245" i="5"/>
  <c r="R246" i="5"/>
  <c r="V246" i="5"/>
  <c r="Z246" i="5"/>
  <c r="AD246" i="5"/>
  <c r="AG246" i="5"/>
  <c r="AH246" i="5"/>
  <c r="R247" i="5"/>
  <c r="V247" i="5"/>
  <c r="Z247" i="5"/>
  <c r="AD247" i="5"/>
  <c r="AG247" i="5"/>
  <c r="AH247" i="5"/>
  <c r="R248" i="5"/>
  <c r="V248" i="5"/>
  <c r="Z248" i="5"/>
  <c r="AD248" i="5"/>
  <c r="AG248" i="5"/>
  <c r="AH248" i="5"/>
  <c r="R249" i="5"/>
  <c r="V249" i="5"/>
  <c r="Z249" i="5"/>
  <c r="AD249" i="5"/>
  <c r="AG249" i="5"/>
  <c r="AH249" i="5"/>
  <c r="R250" i="5"/>
  <c r="V250" i="5"/>
  <c r="Z250" i="5"/>
  <c r="AD250" i="5"/>
  <c r="AG250" i="5"/>
  <c r="AH250" i="5"/>
  <c r="R251" i="5"/>
  <c r="V251" i="5"/>
  <c r="Z251" i="5"/>
  <c r="AD251" i="5"/>
  <c r="AG251" i="5"/>
  <c r="AH251" i="5"/>
  <c r="R252" i="5"/>
  <c r="V252" i="5"/>
  <c r="Z252" i="5"/>
  <c r="AD252" i="5"/>
  <c r="AG252" i="5"/>
  <c r="AH252" i="5"/>
  <c r="R253" i="5"/>
  <c r="V253" i="5"/>
  <c r="Z253" i="5"/>
  <c r="AD253" i="5"/>
  <c r="AG253" i="5"/>
  <c r="AH253" i="5"/>
  <c r="R254" i="5"/>
  <c r="V254" i="5"/>
  <c r="Z254" i="5"/>
  <c r="AD254" i="5"/>
  <c r="AG254" i="5"/>
  <c r="AH254" i="5"/>
  <c r="R255" i="5"/>
  <c r="V255" i="5"/>
  <c r="Z255" i="5"/>
  <c r="AD255" i="5"/>
  <c r="AG255" i="5"/>
  <c r="AH255" i="5"/>
  <c r="R256" i="5"/>
  <c r="V256" i="5"/>
  <c r="Z256" i="5"/>
  <c r="AD256" i="5"/>
  <c r="AG256" i="5"/>
  <c r="AH256" i="5"/>
  <c r="R257" i="5"/>
  <c r="V257" i="5"/>
  <c r="Z257" i="5"/>
  <c r="AD257" i="5"/>
  <c r="AG257" i="5"/>
  <c r="AH257" i="5"/>
  <c r="R258" i="5"/>
  <c r="V258" i="5"/>
  <c r="Z258" i="5"/>
  <c r="AD258" i="5"/>
  <c r="AG258" i="5"/>
  <c r="AH258" i="5"/>
  <c r="R259" i="5"/>
  <c r="V259" i="5"/>
  <c r="Z259" i="5"/>
  <c r="AD259" i="5"/>
  <c r="AG259" i="5"/>
  <c r="AH259" i="5"/>
  <c r="R260" i="5"/>
  <c r="V260" i="5"/>
  <c r="Z260" i="5"/>
  <c r="AD260" i="5"/>
  <c r="AG260" i="5"/>
  <c r="AH260" i="5"/>
  <c r="R261" i="5"/>
  <c r="V261" i="5"/>
  <c r="Z261" i="5"/>
  <c r="AD261" i="5"/>
  <c r="AG261" i="5"/>
  <c r="AH261" i="5"/>
  <c r="R262" i="5"/>
  <c r="V262" i="5"/>
  <c r="Z262" i="5"/>
  <c r="AD262" i="5"/>
  <c r="AG262" i="5"/>
  <c r="AH262" i="5"/>
  <c r="R263" i="5"/>
  <c r="V263" i="5"/>
  <c r="Z263" i="5"/>
  <c r="AD263" i="5"/>
  <c r="AG263" i="5"/>
  <c r="AH263" i="5"/>
  <c r="R264" i="5"/>
  <c r="V264" i="5"/>
  <c r="Z264" i="5"/>
  <c r="AD264" i="5"/>
  <c r="AG264" i="5"/>
  <c r="AH264" i="5"/>
  <c r="R265" i="5"/>
  <c r="V265" i="5"/>
  <c r="Z265" i="5"/>
  <c r="AD265" i="5"/>
  <c r="AG265" i="5"/>
  <c r="AH265" i="5"/>
  <c r="R266" i="5"/>
  <c r="V266" i="5"/>
  <c r="Z266" i="5"/>
  <c r="AD266" i="5"/>
  <c r="AG266" i="5"/>
  <c r="AH266" i="5"/>
  <c r="R267" i="5"/>
  <c r="V267" i="5"/>
  <c r="Z267" i="5"/>
  <c r="AD267" i="5"/>
  <c r="AG267" i="5"/>
  <c r="AH267" i="5"/>
  <c r="R268" i="5"/>
  <c r="V268" i="5"/>
  <c r="Z268" i="5"/>
  <c r="AD268" i="5"/>
  <c r="AG268" i="5"/>
  <c r="AH268" i="5"/>
  <c r="R269" i="5"/>
  <c r="V269" i="5"/>
  <c r="Z269" i="5"/>
  <c r="AD269" i="5"/>
  <c r="AG269" i="5"/>
  <c r="AH269" i="5"/>
  <c r="R270" i="5"/>
  <c r="V270" i="5"/>
  <c r="Z270" i="5"/>
  <c r="AD270" i="5"/>
  <c r="AG270" i="5"/>
  <c r="AH270" i="5"/>
  <c r="R271" i="5"/>
  <c r="V271" i="5"/>
  <c r="Z271" i="5"/>
  <c r="AD271" i="5"/>
  <c r="AG271" i="5"/>
  <c r="AH271" i="5"/>
  <c r="R272" i="5"/>
  <c r="V272" i="5"/>
  <c r="Z272" i="5"/>
  <c r="AD272" i="5"/>
  <c r="AG272" i="5"/>
  <c r="AH272" i="5"/>
  <c r="R273" i="5"/>
  <c r="V273" i="5"/>
  <c r="Z273" i="5"/>
  <c r="AD273" i="5"/>
  <c r="AG273" i="5"/>
  <c r="AH273" i="5"/>
  <c r="R274" i="5"/>
  <c r="V274" i="5"/>
  <c r="Z274" i="5"/>
  <c r="AD274" i="5"/>
  <c r="AG274" i="5"/>
  <c r="AH274" i="5"/>
  <c r="R275" i="5"/>
  <c r="V275" i="5"/>
  <c r="Z275" i="5"/>
  <c r="AD275" i="5"/>
  <c r="AG275" i="5"/>
  <c r="AH275" i="5"/>
  <c r="R276" i="5"/>
  <c r="V276" i="5"/>
  <c r="Z276" i="5"/>
  <c r="AD276" i="5"/>
  <c r="AG276" i="5"/>
  <c r="AH276" i="5"/>
  <c r="R277" i="5"/>
  <c r="V277" i="5"/>
  <c r="Z277" i="5"/>
  <c r="AD277" i="5"/>
  <c r="AG277" i="5"/>
  <c r="AH277" i="5"/>
  <c r="R278" i="5"/>
  <c r="V278" i="5"/>
  <c r="Z278" i="5"/>
  <c r="AD278" i="5"/>
  <c r="AG278" i="5"/>
  <c r="AH278" i="5"/>
  <c r="R279" i="5"/>
  <c r="V279" i="5"/>
  <c r="Z279" i="5"/>
  <c r="AD279" i="5"/>
  <c r="AG279" i="5"/>
  <c r="AH279" i="5"/>
  <c r="R280" i="5"/>
  <c r="V280" i="5"/>
  <c r="Z280" i="5"/>
  <c r="AD280" i="5"/>
  <c r="AG280" i="5"/>
  <c r="AH280" i="5"/>
  <c r="R281" i="5"/>
  <c r="V281" i="5"/>
  <c r="Z281" i="5"/>
  <c r="AD281" i="5"/>
  <c r="AG281" i="5"/>
  <c r="AH281" i="5"/>
  <c r="R282" i="5"/>
  <c r="V282" i="5"/>
  <c r="Z282" i="5"/>
  <c r="AD282" i="5"/>
  <c r="AG282" i="5"/>
  <c r="AH282" i="5"/>
  <c r="R283" i="5"/>
  <c r="V283" i="5"/>
  <c r="Z283" i="5"/>
  <c r="AD283" i="5"/>
  <c r="AG283" i="5"/>
  <c r="AH283" i="5"/>
  <c r="R284" i="5"/>
  <c r="V284" i="5"/>
  <c r="Z284" i="5"/>
  <c r="AD284" i="5"/>
  <c r="AG284" i="5"/>
  <c r="AH284" i="5"/>
  <c r="R285" i="5"/>
  <c r="V285" i="5"/>
  <c r="Z285" i="5"/>
  <c r="AD285" i="5"/>
  <c r="AG285" i="5"/>
  <c r="AH285" i="5"/>
  <c r="R286" i="5"/>
  <c r="V286" i="5"/>
  <c r="Z286" i="5"/>
  <c r="AD286" i="5"/>
  <c r="AG286" i="5"/>
  <c r="AH286" i="5"/>
  <c r="R287" i="5"/>
  <c r="V287" i="5"/>
  <c r="Z287" i="5"/>
  <c r="AD287" i="5"/>
  <c r="AG287" i="5"/>
  <c r="AH287" i="5"/>
  <c r="R288" i="5"/>
  <c r="V288" i="5"/>
  <c r="Z288" i="5"/>
  <c r="AD288" i="5"/>
  <c r="AG288" i="5"/>
  <c r="AH288" i="5"/>
  <c r="R289" i="5"/>
  <c r="V289" i="5"/>
  <c r="Z289" i="5"/>
  <c r="AD289" i="5"/>
  <c r="AG289" i="5"/>
  <c r="AH289" i="5"/>
  <c r="R290" i="5"/>
  <c r="V290" i="5"/>
  <c r="Z290" i="5"/>
  <c r="AD290" i="5"/>
  <c r="AG290" i="5"/>
  <c r="AH290" i="5"/>
  <c r="R291" i="5"/>
  <c r="V291" i="5"/>
  <c r="Z291" i="5"/>
  <c r="AD291" i="5"/>
  <c r="AG291" i="5"/>
  <c r="AH291" i="5"/>
  <c r="R292" i="5"/>
  <c r="V292" i="5"/>
  <c r="Z292" i="5"/>
  <c r="AD292" i="5"/>
  <c r="AG292" i="5"/>
  <c r="AH292" i="5"/>
  <c r="R293" i="5"/>
  <c r="V293" i="5"/>
  <c r="Z293" i="5"/>
  <c r="AD293" i="5"/>
  <c r="AG293" i="5"/>
  <c r="AH293" i="5"/>
  <c r="R294" i="5"/>
  <c r="V294" i="5"/>
  <c r="Z294" i="5"/>
  <c r="AD294" i="5"/>
  <c r="AG294" i="5"/>
  <c r="AH294" i="5"/>
  <c r="R295" i="5"/>
  <c r="V295" i="5"/>
  <c r="Z295" i="5"/>
  <c r="AD295" i="5"/>
  <c r="AG295" i="5"/>
  <c r="AH295" i="5"/>
  <c r="R296" i="5"/>
  <c r="V296" i="5"/>
  <c r="Z296" i="5"/>
  <c r="AD296" i="5"/>
  <c r="AG296" i="5"/>
  <c r="AH296" i="5"/>
  <c r="R297" i="5"/>
  <c r="V297" i="5"/>
  <c r="Z297" i="5"/>
  <c r="AD297" i="5"/>
  <c r="AG297" i="5"/>
  <c r="AH297" i="5"/>
  <c r="R298" i="5"/>
  <c r="V298" i="5"/>
  <c r="Z298" i="5"/>
  <c r="AD298" i="5"/>
  <c r="AG298" i="5"/>
  <c r="AH298" i="5"/>
  <c r="R299" i="5"/>
  <c r="V299" i="5"/>
  <c r="Z299" i="5"/>
  <c r="AD299" i="5"/>
  <c r="AG299" i="5"/>
  <c r="AH299" i="5"/>
  <c r="R300" i="5"/>
  <c r="V300" i="5"/>
  <c r="Z300" i="5"/>
  <c r="AD300" i="5"/>
  <c r="AG300" i="5"/>
  <c r="AH300" i="5"/>
  <c r="R301" i="5"/>
  <c r="V301" i="5"/>
  <c r="Z301" i="5"/>
  <c r="AD301" i="5"/>
  <c r="AG301" i="5"/>
  <c r="AH301" i="5"/>
  <c r="R302" i="5"/>
  <c r="V302" i="5"/>
  <c r="Z302" i="5"/>
  <c r="AD302" i="5"/>
  <c r="AG302" i="5"/>
  <c r="AH302" i="5"/>
  <c r="R303" i="5"/>
  <c r="V303" i="5"/>
  <c r="Z303" i="5"/>
  <c r="AD303" i="5"/>
  <c r="AG303" i="5"/>
  <c r="AH303" i="5"/>
  <c r="R304" i="5"/>
  <c r="V304" i="5"/>
  <c r="Z304" i="5"/>
  <c r="AD304" i="5"/>
  <c r="AG304" i="5"/>
  <c r="AH304" i="5"/>
  <c r="R305" i="5"/>
  <c r="V305" i="5"/>
  <c r="Z305" i="5"/>
  <c r="AD305" i="5"/>
  <c r="AG305" i="5"/>
  <c r="AH305" i="5"/>
  <c r="R306" i="5"/>
  <c r="V306" i="5"/>
  <c r="Z306" i="5"/>
  <c r="AD306" i="5"/>
  <c r="AG306" i="5"/>
  <c r="AH306" i="5"/>
  <c r="R307" i="5"/>
  <c r="V307" i="5"/>
  <c r="Z307" i="5"/>
  <c r="AD307" i="5"/>
  <c r="AG307" i="5"/>
  <c r="AH307" i="5"/>
  <c r="R308" i="5"/>
  <c r="V308" i="5"/>
  <c r="Z308" i="5"/>
  <c r="AD308" i="5"/>
  <c r="AG308" i="5"/>
  <c r="AH308" i="5"/>
  <c r="R309" i="5"/>
  <c r="V309" i="5"/>
  <c r="Z309" i="5"/>
  <c r="AD309" i="5"/>
  <c r="AG309" i="5"/>
  <c r="AH309" i="5"/>
  <c r="R310" i="5"/>
  <c r="V310" i="5"/>
  <c r="Z310" i="5"/>
  <c r="AD310" i="5"/>
  <c r="AG310" i="5"/>
  <c r="AH310" i="5"/>
  <c r="R311" i="5"/>
  <c r="V311" i="5"/>
  <c r="Z311" i="5"/>
  <c r="AD311" i="5"/>
  <c r="AG311" i="5"/>
  <c r="AH311" i="5"/>
  <c r="R312" i="5"/>
  <c r="V312" i="5"/>
  <c r="Z312" i="5"/>
  <c r="AD312" i="5"/>
  <c r="AG312" i="5"/>
  <c r="AH312" i="5"/>
  <c r="R313" i="5"/>
  <c r="V313" i="5"/>
  <c r="Z313" i="5"/>
  <c r="AD313" i="5"/>
  <c r="AG313" i="5"/>
  <c r="AH313" i="5"/>
  <c r="R314" i="5"/>
  <c r="V314" i="5"/>
  <c r="Z314" i="5"/>
  <c r="AD314" i="5"/>
  <c r="AG314" i="5"/>
  <c r="AH314" i="5"/>
  <c r="R315" i="5"/>
  <c r="V315" i="5"/>
  <c r="Z315" i="5"/>
  <c r="AD315" i="5"/>
  <c r="AG315" i="5"/>
  <c r="AH315" i="5"/>
  <c r="R316" i="5"/>
  <c r="V316" i="5"/>
  <c r="Z316" i="5"/>
  <c r="AD316" i="5"/>
  <c r="AG316" i="5"/>
  <c r="AH316" i="5"/>
  <c r="R317" i="5"/>
  <c r="V317" i="5"/>
  <c r="Z317" i="5"/>
  <c r="AD317" i="5"/>
  <c r="AG317" i="5"/>
  <c r="AH317" i="5"/>
  <c r="R318" i="5"/>
  <c r="V318" i="5"/>
  <c r="Z318" i="5"/>
  <c r="AD318" i="5"/>
  <c r="AG318" i="5"/>
  <c r="AH318" i="5"/>
  <c r="R319" i="5"/>
  <c r="V319" i="5"/>
  <c r="Z319" i="5"/>
  <c r="AD319" i="5"/>
  <c r="AG319" i="5"/>
  <c r="AH319" i="5"/>
  <c r="R320" i="5"/>
  <c r="V320" i="5"/>
  <c r="Z320" i="5"/>
  <c r="AD320" i="5"/>
  <c r="AG320" i="5"/>
  <c r="AH320" i="5"/>
  <c r="R321" i="5"/>
  <c r="V321" i="5"/>
  <c r="Z321" i="5"/>
  <c r="AD321" i="5"/>
  <c r="AG321" i="5"/>
  <c r="AH321" i="5"/>
  <c r="R322" i="5"/>
  <c r="V322" i="5"/>
  <c r="Z322" i="5"/>
  <c r="AD322" i="5"/>
  <c r="AG322" i="5"/>
  <c r="AH322" i="5"/>
  <c r="R323" i="5"/>
  <c r="V323" i="5"/>
  <c r="Z323" i="5"/>
  <c r="AD323" i="5"/>
  <c r="AG323" i="5"/>
  <c r="AH323" i="5"/>
  <c r="R324" i="5"/>
  <c r="V324" i="5"/>
  <c r="Z324" i="5"/>
  <c r="AD324" i="5"/>
  <c r="AG324" i="5"/>
  <c r="AH324" i="5"/>
  <c r="R325" i="5"/>
  <c r="V325" i="5"/>
  <c r="Z325" i="5"/>
  <c r="AD325" i="5"/>
  <c r="AG325" i="5"/>
  <c r="AH325" i="5"/>
  <c r="R326" i="5"/>
  <c r="V326" i="5"/>
  <c r="Z326" i="5"/>
  <c r="AD326" i="5"/>
  <c r="AG326" i="5"/>
  <c r="AH326" i="5"/>
  <c r="R327" i="5"/>
  <c r="V327" i="5"/>
  <c r="Z327" i="5"/>
  <c r="AD327" i="5"/>
  <c r="AG327" i="5"/>
  <c r="AH327" i="5"/>
  <c r="R328" i="5"/>
  <c r="V328" i="5"/>
  <c r="Z328" i="5"/>
  <c r="AD328" i="5"/>
  <c r="AG328" i="5"/>
  <c r="AH328" i="5"/>
  <c r="R329" i="5"/>
  <c r="V329" i="5"/>
  <c r="Z329" i="5"/>
  <c r="AD329" i="5"/>
  <c r="AG329" i="5"/>
  <c r="AH329" i="5"/>
  <c r="R330" i="5"/>
  <c r="V330" i="5"/>
  <c r="Z330" i="5"/>
  <c r="AD330" i="5"/>
  <c r="AG330" i="5"/>
  <c r="AH330" i="5"/>
  <c r="R331" i="5"/>
  <c r="V331" i="5"/>
  <c r="Z331" i="5"/>
  <c r="AD331" i="5"/>
  <c r="AG331" i="5"/>
  <c r="AH331" i="5"/>
  <c r="R332" i="5"/>
  <c r="V332" i="5"/>
  <c r="Z332" i="5"/>
  <c r="AD332" i="5"/>
  <c r="AG332" i="5"/>
  <c r="AH332" i="5"/>
  <c r="R333" i="5"/>
  <c r="V333" i="5"/>
  <c r="Z333" i="5"/>
  <c r="AD333" i="5"/>
  <c r="AG333" i="5"/>
  <c r="AH333" i="5"/>
  <c r="R334" i="5"/>
  <c r="V334" i="5"/>
  <c r="Z334" i="5"/>
  <c r="AD334" i="5"/>
  <c r="AG334" i="5"/>
  <c r="AH334" i="5"/>
  <c r="R335" i="5"/>
  <c r="V335" i="5"/>
  <c r="Z335" i="5"/>
  <c r="AD335" i="5"/>
  <c r="AG335" i="5"/>
  <c r="AH335" i="5"/>
  <c r="R336" i="5"/>
  <c r="V336" i="5"/>
  <c r="Z336" i="5"/>
  <c r="AD336" i="5"/>
  <c r="AG336" i="5"/>
  <c r="AH336" i="5"/>
  <c r="R337" i="5"/>
  <c r="V337" i="5"/>
  <c r="Z337" i="5"/>
  <c r="AD337" i="5"/>
  <c r="AG337" i="5"/>
  <c r="AH337" i="5"/>
  <c r="R338" i="5"/>
  <c r="V338" i="5"/>
  <c r="Z338" i="5"/>
  <c r="AD338" i="5"/>
  <c r="AG338" i="5"/>
  <c r="AH338" i="5"/>
  <c r="R339" i="5"/>
  <c r="V339" i="5"/>
  <c r="Z339" i="5"/>
  <c r="AD339" i="5"/>
  <c r="AG339" i="5"/>
  <c r="AH339" i="5"/>
  <c r="R340" i="5"/>
  <c r="V340" i="5"/>
  <c r="Z340" i="5"/>
  <c r="AD340" i="5"/>
  <c r="AG340" i="5"/>
  <c r="AH340" i="5"/>
  <c r="R341" i="5"/>
  <c r="V341" i="5"/>
  <c r="Z341" i="5"/>
  <c r="AD341" i="5"/>
  <c r="AG341" i="5"/>
  <c r="AH341" i="5"/>
  <c r="R342" i="5"/>
  <c r="V342" i="5"/>
  <c r="Z342" i="5"/>
  <c r="AD342" i="5"/>
  <c r="AG342" i="5"/>
  <c r="AH342" i="5"/>
  <c r="R343" i="5"/>
  <c r="V343" i="5"/>
  <c r="Z343" i="5"/>
  <c r="AD343" i="5"/>
  <c r="AG343" i="5"/>
  <c r="AH343" i="5"/>
  <c r="R344" i="5"/>
  <c r="V344" i="5"/>
  <c r="Z344" i="5"/>
  <c r="AD344" i="5"/>
  <c r="AG344" i="5"/>
  <c r="AH344" i="5"/>
  <c r="R345" i="5"/>
  <c r="V345" i="5"/>
  <c r="Z345" i="5"/>
  <c r="AD345" i="5"/>
  <c r="AG345" i="5"/>
  <c r="AH345" i="5"/>
  <c r="R346" i="5"/>
  <c r="V346" i="5"/>
  <c r="Z346" i="5"/>
  <c r="AD346" i="5"/>
  <c r="AG346" i="5"/>
  <c r="AH346" i="5"/>
  <c r="R347" i="5"/>
  <c r="V347" i="5"/>
  <c r="Z347" i="5"/>
  <c r="AD347" i="5"/>
  <c r="AG347" i="5"/>
  <c r="AH347" i="5"/>
  <c r="R348" i="5"/>
  <c r="V348" i="5"/>
  <c r="Z348" i="5"/>
  <c r="AD348" i="5"/>
  <c r="AG348" i="5"/>
  <c r="AH348" i="5"/>
  <c r="R349" i="5"/>
  <c r="V349" i="5"/>
  <c r="Z349" i="5"/>
  <c r="AD349" i="5"/>
  <c r="AG349" i="5"/>
  <c r="AH349" i="5"/>
  <c r="R350" i="5"/>
  <c r="V350" i="5"/>
  <c r="Z350" i="5"/>
  <c r="AD350" i="5"/>
  <c r="AG350" i="5"/>
  <c r="AH350" i="5"/>
  <c r="R351" i="5"/>
  <c r="V351" i="5"/>
  <c r="Z351" i="5"/>
  <c r="AD351" i="5"/>
  <c r="AG351" i="5"/>
  <c r="AH351" i="5"/>
  <c r="R352" i="5"/>
  <c r="V352" i="5"/>
  <c r="Z352" i="5"/>
  <c r="AD352" i="5"/>
  <c r="AG352" i="5"/>
  <c r="AH352" i="5"/>
  <c r="R353" i="5"/>
  <c r="V353" i="5"/>
  <c r="Z353" i="5"/>
  <c r="AD353" i="5"/>
  <c r="AG353" i="5"/>
  <c r="AH353" i="5"/>
  <c r="R354" i="5"/>
  <c r="V354" i="5"/>
  <c r="Z354" i="5"/>
  <c r="AD354" i="5"/>
  <c r="AG354" i="5"/>
  <c r="AH354" i="5"/>
  <c r="R355" i="5"/>
  <c r="V355" i="5"/>
  <c r="Z355" i="5"/>
  <c r="AD355" i="5"/>
  <c r="AG355" i="5"/>
  <c r="AH355" i="5"/>
  <c r="R356" i="5"/>
  <c r="V356" i="5"/>
  <c r="Z356" i="5"/>
  <c r="AD356" i="5"/>
  <c r="AG356" i="5"/>
  <c r="AH356" i="5"/>
  <c r="R357" i="5"/>
  <c r="V357" i="5"/>
  <c r="Z357" i="5"/>
  <c r="AD357" i="5"/>
  <c r="AG357" i="5"/>
  <c r="AH357" i="5"/>
  <c r="R358" i="5"/>
  <c r="V358" i="5"/>
  <c r="Z358" i="5"/>
  <c r="AD358" i="5"/>
  <c r="AG358" i="5"/>
  <c r="AH358" i="5"/>
  <c r="R359" i="5"/>
  <c r="V359" i="5"/>
  <c r="Z359" i="5"/>
  <c r="AD359" i="5"/>
  <c r="AG359" i="5"/>
  <c r="AH359" i="5"/>
  <c r="R360" i="5"/>
  <c r="V360" i="5"/>
  <c r="Z360" i="5"/>
  <c r="AD360" i="5"/>
  <c r="AG360" i="5"/>
  <c r="AH360" i="5"/>
  <c r="R361" i="5"/>
  <c r="V361" i="5"/>
  <c r="Z361" i="5"/>
  <c r="AD361" i="5"/>
  <c r="AG361" i="5"/>
  <c r="AH361" i="5"/>
  <c r="R362" i="5"/>
  <c r="V362" i="5"/>
  <c r="Z362" i="5"/>
  <c r="AD362" i="5"/>
  <c r="AG362" i="5"/>
  <c r="AH362" i="5"/>
  <c r="R363" i="5"/>
  <c r="V363" i="5"/>
  <c r="Z363" i="5"/>
  <c r="AD363" i="5"/>
  <c r="AG363" i="5"/>
  <c r="AH363" i="5"/>
  <c r="R364" i="5"/>
  <c r="V364" i="5"/>
  <c r="Z364" i="5"/>
  <c r="AD364" i="5"/>
  <c r="AG364" i="5"/>
  <c r="AH364" i="5"/>
  <c r="R365" i="5"/>
  <c r="V365" i="5"/>
  <c r="Z365" i="5"/>
  <c r="AD365" i="5"/>
  <c r="AG365" i="5"/>
  <c r="AH365" i="5"/>
  <c r="R366" i="5"/>
  <c r="V366" i="5"/>
  <c r="Z366" i="5"/>
  <c r="AD366" i="5"/>
  <c r="AG366" i="5"/>
  <c r="AH366" i="5"/>
  <c r="R367" i="5"/>
  <c r="V367" i="5"/>
  <c r="Z367" i="5"/>
  <c r="AD367" i="5"/>
  <c r="AG367" i="5"/>
  <c r="AH367" i="5"/>
  <c r="R368" i="5"/>
  <c r="V368" i="5"/>
  <c r="Z368" i="5"/>
  <c r="AD368" i="5"/>
  <c r="AG368" i="5"/>
  <c r="AH368" i="5"/>
  <c r="R369" i="5"/>
  <c r="V369" i="5"/>
  <c r="Z369" i="5"/>
  <c r="AD369" i="5"/>
  <c r="AG369" i="5"/>
  <c r="AH369" i="5"/>
  <c r="R370" i="5"/>
  <c r="V370" i="5"/>
  <c r="Z370" i="5"/>
  <c r="AD370" i="5"/>
  <c r="AG370" i="5"/>
  <c r="AH370" i="5"/>
  <c r="R371" i="5"/>
  <c r="V371" i="5"/>
  <c r="Z371" i="5"/>
  <c r="AD371" i="5"/>
  <c r="AG371" i="5"/>
  <c r="AH371" i="5"/>
  <c r="R372" i="5"/>
  <c r="V372" i="5"/>
  <c r="Z372" i="5"/>
  <c r="AD372" i="5"/>
  <c r="AG372" i="5"/>
  <c r="AH372" i="5"/>
  <c r="R373" i="5"/>
  <c r="V373" i="5"/>
  <c r="Z373" i="5"/>
  <c r="AD373" i="5"/>
  <c r="AG373" i="5"/>
  <c r="AH373" i="5"/>
  <c r="R374" i="5"/>
  <c r="V374" i="5"/>
  <c r="Z374" i="5"/>
  <c r="AD374" i="5"/>
  <c r="AG374" i="5"/>
  <c r="AH374" i="5"/>
  <c r="R375" i="5"/>
  <c r="V375" i="5"/>
  <c r="Z375" i="5"/>
  <c r="AD375" i="5"/>
  <c r="AG375" i="5"/>
  <c r="AH375" i="5"/>
  <c r="R376" i="5"/>
  <c r="V376" i="5"/>
  <c r="Z376" i="5"/>
  <c r="AD376" i="5"/>
  <c r="AG376" i="5"/>
  <c r="AH376" i="5"/>
  <c r="R377" i="5"/>
  <c r="V377" i="5"/>
  <c r="Z377" i="5"/>
  <c r="AD377" i="5"/>
  <c r="AG377" i="5"/>
  <c r="AH377" i="5"/>
  <c r="R378" i="5"/>
  <c r="V378" i="5"/>
  <c r="Z378" i="5"/>
  <c r="AD378" i="5"/>
  <c r="AG378" i="5"/>
  <c r="AH378" i="5"/>
  <c r="R379" i="5"/>
  <c r="V379" i="5"/>
  <c r="Z379" i="5"/>
  <c r="AD379" i="5"/>
  <c r="AG379" i="5"/>
  <c r="AH379" i="5"/>
  <c r="R380" i="5"/>
  <c r="V380" i="5"/>
  <c r="Z380" i="5"/>
  <c r="AD380" i="5"/>
  <c r="AG380" i="5"/>
  <c r="AH380" i="5"/>
  <c r="R381" i="5"/>
  <c r="V381" i="5"/>
  <c r="Z381" i="5"/>
  <c r="AD381" i="5"/>
  <c r="AG381" i="5"/>
  <c r="AH381" i="5"/>
  <c r="R382" i="5"/>
  <c r="V382" i="5"/>
  <c r="Z382" i="5"/>
  <c r="AD382" i="5"/>
  <c r="AG382" i="5"/>
  <c r="AH382" i="5"/>
  <c r="R383" i="5"/>
  <c r="V383" i="5"/>
  <c r="Z383" i="5"/>
  <c r="AD383" i="5"/>
  <c r="AG383" i="5"/>
  <c r="AH383" i="5"/>
  <c r="R384" i="5"/>
  <c r="V384" i="5"/>
  <c r="Z384" i="5"/>
  <c r="AD384" i="5"/>
  <c r="AG384" i="5"/>
  <c r="AH384" i="5"/>
  <c r="R385" i="5"/>
  <c r="V385" i="5"/>
  <c r="Z385" i="5"/>
  <c r="AD385" i="5"/>
  <c r="AG385" i="5"/>
  <c r="AH385" i="5"/>
  <c r="R386" i="5"/>
  <c r="V386" i="5"/>
  <c r="Z386" i="5"/>
  <c r="AD386" i="5"/>
  <c r="AG386" i="5"/>
  <c r="AH386" i="5"/>
  <c r="R387" i="5"/>
  <c r="V387" i="5"/>
  <c r="Z387" i="5"/>
  <c r="AD387" i="5"/>
  <c r="AG387" i="5"/>
  <c r="AH387" i="5"/>
  <c r="R388" i="5"/>
  <c r="V388" i="5"/>
  <c r="Z388" i="5"/>
  <c r="AD388" i="5"/>
  <c r="AG388" i="5"/>
  <c r="AH388" i="5"/>
  <c r="R389" i="5"/>
  <c r="V389" i="5"/>
  <c r="Z389" i="5"/>
  <c r="AD389" i="5"/>
  <c r="AG389" i="5"/>
  <c r="AH389" i="5"/>
  <c r="R390" i="5"/>
  <c r="V390" i="5"/>
  <c r="Z390" i="5"/>
  <c r="AD390" i="5"/>
  <c r="AG390" i="5"/>
  <c r="AH390" i="5"/>
  <c r="R391" i="5"/>
  <c r="V391" i="5"/>
  <c r="Z391" i="5"/>
  <c r="AD391" i="5"/>
  <c r="AG391" i="5"/>
  <c r="AH391" i="5"/>
  <c r="R392" i="5"/>
  <c r="V392" i="5"/>
  <c r="Z392" i="5"/>
  <c r="AD392" i="5"/>
  <c r="AG392" i="5"/>
  <c r="AH392" i="5"/>
  <c r="R393" i="5"/>
  <c r="V393" i="5"/>
  <c r="Z393" i="5"/>
  <c r="AD393" i="5"/>
  <c r="AG393" i="5"/>
  <c r="AH393" i="5"/>
  <c r="R394" i="5"/>
  <c r="V394" i="5"/>
  <c r="Z394" i="5"/>
  <c r="AD394" i="5"/>
  <c r="AG394" i="5"/>
  <c r="AH394" i="5"/>
  <c r="R395" i="5"/>
  <c r="V395" i="5"/>
  <c r="Z395" i="5"/>
  <c r="AD395" i="5"/>
  <c r="AG395" i="5"/>
  <c r="AH395" i="5"/>
  <c r="R396" i="5"/>
  <c r="V396" i="5"/>
  <c r="Z396" i="5"/>
  <c r="AD396" i="5"/>
  <c r="AG396" i="5"/>
  <c r="AH396" i="5"/>
  <c r="R397" i="5"/>
  <c r="V397" i="5"/>
  <c r="Z397" i="5"/>
  <c r="AD397" i="5"/>
  <c r="AG397" i="5"/>
  <c r="AH397" i="5"/>
  <c r="R398" i="5"/>
  <c r="V398" i="5"/>
  <c r="Z398" i="5"/>
  <c r="AD398" i="5"/>
  <c r="AG398" i="5"/>
  <c r="AH398" i="5"/>
  <c r="R399" i="5"/>
  <c r="V399" i="5"/>
  <c r="Z399" i="5"/>
  <c r="AD399" i="5"/>
  <c r="AG399" i="5"/>
  <c r="AH399" i="5"/>
  <c r="R400" i="5"/>
  <c r="V400" i="5"/>
  <c r="Z400" i="5"/>
  <c r="AD400" i="5"/>
  <c r="AG400" i="5"/>
  <c r="AH400" i="5"/>
  <c r="R401" i="5"/>
  <c r="V401" i="5"/>
  <c r="Z401" i="5"/>
  <c r="AD401" i="5"/>
  <c r="AG401" i="5"/>
  <c r="AH401" i="5"/>
  <c r="R402" i="5"/>
  <c r="V402" i="5"/>
  <c r="Z402" i="5"/>
  <c r="AD402" i="5"/>
  <c r="AG402" i="5"/>
  <c r="AH402" i="5"/>
  <c r="R403" i="5"/>
  <c r="V403" i="5"/>
  <c r="Z403" i="5"/>
  <c r="AD403" i="5"/>
  <c r="AG403" i="5"/>
  <c r="AH403" i="5"/>
  <c r="R404" i="5"/>
  <c r="V404" i="5"/>
  <c r="Z404" i="5"/>
  <c r="AD404" i="5"/>
  <c r="AG404" i="5"/>
  <c r="AH404" i="5"/>
  <c r="R405" i="5"/>
  <c r="V405" i="5"/>
  <c r="Z405" i="5"/>
  <c r="AD405" i="5"/>
  <c r="AG405" i="5"/>
  <c r="AH405" i="5"/>
  <c r="R406" i="5"/>
  <c r="V406" i="5"/>
  <c r="Z406" i="5"/>
  <c r="AD406" i="5"/>
  <c r="AG406" i="5"/>
  <c r="AH406" i="5"/>
  <c r="R407" i="5"/>
  <c r="V407" i="5"/>
  <c r="Z407" i="5"/>
  <c r="AD407" i="5"/>
  <c r="AG407" i="5"/>
  <c r="AH407" i="5"/>
  <c r="R408" i="5"/>
  <c r="V408" i="5"/>
  <c r="Z408" i="5"/>
  <c r="AD408" i="5"/>
  <c r="AG408" i="5"/>
  <c r="AH408" i="5"/>
  <c r="R409" i="5"/>
  <c r="V409" i="5"/>
  <c r="Z409" i="5"/>
  <c r="AD409" i="5"/>
  <c r="AG409" i="5"/>
  <c r="AH409" i="5"/>
  <c r="R410" i="5"/>
  <c r="V410" i="5"/>
  <c r="Z410" i="5"/>
  <c r="AD410" i="5"/>
  <c r="AG410" i="5"/>
  <c r="AH410" i="5"/>
  <c r="R411" i="5"/>
  <c r="V411" i="5"/>
  <c r="Z411" i="5"/>
  <c r="AD411" i="5"/>
  <c r="AG411" i="5"/>
  <c r="AH411" i="5"/>
  <c r="R412" i="5"/>
  <c r="V412" i="5"/>
  <c r="Z412" i="5"/>
  <c r="AD412" i="5"/>
  <c r="AG412" i="5"/>
  <c r="AH412" i="5"/>
  <c r="R413" i="5"/>
  <c r="V413" i="5"/>
  <c r="Z413" i="5"/>
  <c r="AD413" i="5"/>
  <c r="AG413" i="5"/>
  <c r="AH413" i="5"/>
  <c r="R414" i="5"/>
  <c r="V414" i="5"/>
  <c r="Z414" i="5"/>
  <c r="AD414" i="5"/>
  <c r="AG414" i="5"/>
  <c r="AH414" i="5"/>
  <c r="R415" i="5"/>
  <c r="V415" i="5"/>
  <c r="Z415" i="5"/>
  <c r="AD415" i="5"/>
  <c r="AG415" i="5"/>
  <c r="AH415" i="5"/>
  <c r="R416" i="5"/>
  <c r="V416" i="5"/>
  <c r="Z416" i="5"/>
  <c r="AD416" i="5"/>
  <c r="AG416" i="5"/>
  <c r="AH416" i="5"/>
  <c r="R417" i="5"/>
  <c r="V417" i="5"/>
  <c r="Z417" i="5"/>
  <c r="AD417" i="5"/>
  <c r="AG417" i="5"/>
  <c r="AH417" i="5"/>
  <c r="R418" i="5"/>
  <c r="V418" i="5"/>
  <c r="Z418" i="5"/>
  <c r="AD418" i="5"/>
  <c r="AG418" i="5"/>
  <c r="AH418" i="5"/>
  <c r="R419" i="5"/>
  <c r="V419" i="5"/>
  <c r="Z419" i="5"/>
  <c r="AD419" i="5"/>
  <c r="AG419" i="5"/>
  <c r="AH419" i="5"/>
  <c r="R420" i="5"/>
  <c r="V420" i="5"/>
  <c r="Z420" i="5"/>
  <c r="AD420" i="5"/>
  <c r="AG420" i="5"/>
  <c r="AH420" i="5"/>
  <c r="R421" i="5"/>
  <c r="V421" i="5"/>
  <c r="Z421" i="5"/>
  <c r="AD421" i="5"/>
  <c r="AG421" i="5"/>
  <c r="AH421" i="5"/>
  <c r="R422" i="5"/>
  <c r="V422" i="5"/>
  <c r="Z422" i="5"/>
  <c r="AD422" i="5"/>
  <c r="AG422" i="5"/>
  <c r="AH422" i="5"/>
  <c r="R423" i="5"/>
  <c r="V423" i="5"/>
  <c r="Z423" i="5"/>
  <c r="AD423" i="5"/>
  <c r="AG423" i="5"/>
  <c r="AH423" i="5"/>
  <c r="R424" i="5"/>
  <c r="V424" i="5"/>
  <c r="Z424" i="5"/>
  <c r="AD424" i="5"/>
  <c r="AG424" i="5"/>
  <c r="AH424" i="5"/>
  <c r="R425" i="5"/>
  <c r="V425" i="5"/>
  <c r="Z425" i="5"/>
  <c r="AD425" i="5"/>
  <c r="AG425" i="5"/>
  <c r="AH425" i="5"/>
  <c r="R426" i="5"/>
  <c r="V426" i="5"/>
  <c r="Z426" i="5"/>
  <c r="AD426" i="5"/>
  <c r="AG426" i="5"/>
  <c r="AH426" i="5"/>
  <c r="R427" i="5"/>
  <c r="V427" i="5"/>
  <c r="Z427" i="5"/>
  <c r="AD427" i="5"/>
  <c r="AG427" i="5"/>
  <c r="AH427" i="5"/>
  <c r="R428" i="5"/>
  <c r="V428" i="5"/>
  <c r="Z428" i="5"/>
  <c r="AD428" i="5"/>
  <c r="AG428" i="5"/>
  <c r="AH428" i="5"/>
  <c r="R429" i="5"/>
  <c r="V429" i="5"/>
  <c r="Z429" i="5"/>
  <c r="AD429" i="5"/>
  <c r="AG429" i="5"/>
  <c r="AH429" i="5"/>
  <c r="R430" i="5"/>
  <c r="V430" i="5"/>
  <c r="Z430" i="5"/>
  <c r="AD430" i="5"/>
  <c r="AG430" i="5"/>
  <c r="AH430" i="5"/>
  <c r="R431" i="5"/>
  <c r="V431" i="5"/>
  <c r="Z431" i="5"/>
  <c r="AD431" i="5"/>
  <c r="AG431" i="5"/>
  <c r="AH431" i="5"/>
  <c r="R432" i="5"/>
  <c r="V432" i="5"/>
  <c r="Z432" i="5"/>
  <c r="AD432" i="5"/>
  <c r="AG432" i="5"/>
  <c r="AH432" i="5"/>
  <c r="R433" i="5"/>
  <c r="V433" i="5"/>
  <c r="Z433" i="5"/>
  <c r="AD433" i="5"/>
  <c r="AG433" i="5"/>
  <c r="AH433" i="5"/>
  <c r="R434" i="5"/>
  <c r="V434" i="5"/>
  <c r="Z434" i="5"/>
  <c r="AD434" i="5"/>
  <c r="AG434" i="5"/>
  <c r="AH434" i="5"/>
  <c r="R435" i="5"/>
  <c r="V435" i="5"/>
  <c r="Z435" i="5"/>
  <c r="AD435" i="5"/>
  <c r="AG435" i="5"/>
  <c r="AH435" i="5"/>
  <c r="R436" i="5"/>
  <c r="V436" i="5"/>
  <c r="Z436" i="5"/>
  <c r="AD436" i="5"/>
  <c r="AG436" i="5"/>
  <c r="AH436" i="5"/>
  <c r="R437" i="5"/>
  <c r="V437" i="5"/>
  <c r="Z437" i="5"/>
  <c r="AD437" i="5"/>
  <c r="AG437" i="5"/>
  <c r="AH437" i="5"/>
  <c r="R438" i="5"/>
  <c r="V438" i="5"/>
  <c r="Z438" i="5"/>
  <c r="AD438" i="5"/>
  <c r="AG438" i="5"/>
  <c r="AH438" i="5"/>
  <c r="R439" i="5"/>
  <c r="V439" i="5"/>
  <c r="Z439" i="5"/>
  <c r="AD439" i="5"/>
  <c r="AG439" i="5"/>
  <c r="AH439" i="5"/>
  <c r="R440" i="5"/>
  <c r="V440" i="5"/>
  <c r="Z440" i="5"/>
  <c r="AD440" i="5"/>
  <c r="AG440" i="5"/>
  <c r="AH440" i="5"/>
  <c r="R441" i="5"/>
  <c r="V441" i="5"/>
  <c r="Z441" i="5"/>
  <c r="AD441" i="5"/>
  <c r="AG441" i="5"/>
  <c r="AH441" i="5"/>
  <c r="R442" i="5"/>
  <c r="V442" i="5"/>
  <c r="Z442" i="5"/>
  <c r="AD442" i="5"/>
  <c r="AG442" i="5"/>
  <c r="AH442" i="5"/>
  <c r="R443" i="5"/>
  <c r="V443" i="5"/>
  <c r="Z443" i="5"/>
  <c r="AD443" i="5"/>
  <c r="AG443" i="5"/>
  <c r="AH443" i="5"/>
  <c r="R444" i="5"/>
  <c r="V444" i="5"/>
  <c r="Z444" i="5"/>
  <c r="AD444" i="5"/>
  <c r="AG444" i="5"/>
  <c r="AH444" i="5"/>
  <c r="R445" i="5"/>
  <c r="V445" i="5"/>
  <c r="Z445" i="5"/>
  <c r="AD445" i="5"/>
  <c r="AG445" i="5"/>
  <c r="AH445" i="5"/>
  <c r="R446" i="5"/>
  <c r="V446" i="5"/>
  <c r="Z446" i="5"/>
  <c r="AD446" i="5"/>
  <c r="AG446" i="5"/>
  <c r="AH446" i="5"/>
  <c r="R447" i="5"/>
  <c r="V447" i="5"/>
  <c r="Z447" i="5"/>
  <c r="AD447" i="5"/>
  <c r="AG447" i="5"/>
  <c r="AH447" i="5"/>
  <c r="R448" i="5"/>
  <c r="V448" i="5"/>
  <c r="Z448" i="5"/>
  <c r="AD448" i="5"/>
  <c r="AG448" i="5"/>
  <c r="AH448" i="5"/>
  <c r="R449" i="5"/>
  <c r="V449" i="5"/>
  <c r="Z449" i="5"/>
  <c r="AD449" i="5"/>
  <c r="AG449" i="5"/>
  <c r="AH449" i="5"/>
  <c r="R450" i="5"/>
  <c r="V450" i="5"/>
  <c r="Z450" i="5"/>
  <c r="AD450" i="5"/>
  <c r="AG450" i="5"/>
  <c r="AH450" i="5"/>
  <c r="R451" i="5"/>
  <c r="V451" i="5"/>
  <c r="Z451" i="5"/>
  <c r="AD451" i="5"/>
  <c r="AG451" i="5"/>
  <c r="AH451" i="5"/>
  <c r="R452" i="5"/>
  <c r="V452" i="5"/>
  <c r="Z452" i="5"/>
  <c r="AD452" i="5"/>
  <c r="AG452" i="5"/>
  <c r="AH452" i="5"/>
  <c r="R453" i="5"/>
  <c r="V453" i="5"/>
  <c r="Z453" i="5"/>
  <c r="AD453" i="5"/>
  <c r="AG453" i="5"/>
  <c r="AH453" i="5"/>
  <c r="R454" i="5"/>
  <c r="V454" i="5"/>
  <c r="Z454" i="5"/>
  <c r="AD454" i="5"/>
  <c r="AG454" i="5"/>
  <c r="AH454" i="5"/>
  <c r="R455" i="5"/>
  <c r="V455" i="5"/>
  <c r="Z455" i="5"/>
  <c r="AD455" i="5"/>
  <c r="AG455" i="5"/>
  <c r="AH455" i="5"/>
  <c r="R456" i="5"/>
  <c r="V456" i="5"/>
  <c r="Z456" i="5"/>
  <c r="AD456" i="5"/>
  <c r="AG456" i="5"/>
  <c r="AH456" i="5"/>
  <c r="R457" i="5"/>
  <c r="V457" i="5"/>
  <c r="Z457" i="5"/>
  <c r="AD457" i="5"/>
  <c r="AG457" i="5"/>
  <c r="AH457" i="5"/>
  <c r="R458" i="5"/>
  <c r="V458" i="5"/>
  <c r="Z458" i="5"/>
  <c r="AD458" i="5"/>
  <c r="AG458" i="5"/>
  <c r="AH458" i="5"/>
  <c r="R459" i="5"/>
  <c r="V459" i="5"/>
  <c r="Z459" i="5"/>
  <c r="AD459" i="5"/>
  <c r="AG459" i="5"/>
  <c r="AH459" i="5"/>
  <c r="R460" i="5"/>
  <c r="V460" i="5"/>
  <c r="Z460" i="5"/>
  <c r="AD460" i="5"/>
  <c r="AG460" i="5"/>
  <c r="AH460" i="5"/>
  <c r="R461" i="5"/>
  <c r="V461" i="5"/>
  <c r="Z461" i="5"/>
  <c r="AD461" i="5"/>
  <c r="AG461" i="5"/>
  <c r="AH461" i="5"/>
  <c r="R462" i="5"/>
  <c r="V462" i="5"/>
  <c r="Z462" i="5"/>
  <c r="AD462" i="5"/>
  <c r="AG462" i="5"/>
  <c r="AH462" i="5"/>
  <c r="R463" i="5"/>
  <c r="V463" i="5"/>
  <c r="Z463" i="5"/>
  <c r="AD463" i="5"/>
  <c r="AG463" i="5"/>
  <c r="AH463" i="5"/>
  <c r="R464" i="5"/>
  <c r="V464" i="5"/>
  <c r="Z464" i="5"/>
  <c r="AD464" i="5"/>
  <c r="AG464" i="5"/>
  <c r="AH464" i="5"/>
  <c r="R465" i="5"/>
  <c r="V465" i="5"/>
  <c r="Z465" i="5"/>
  <c r="AD465" i="5"/>
  <c r="AG465" i="5"/>
  <c r="AH465" i="5"/>
  <c r="R466" i="5"/>
  <c r="V466" i="5"/>
  <c r="Z466" i="5"/>
  <c r="AD466" i="5"/>
  <c r="AG466" i="5"/>
  <c r="AH466" i="5"/>
  <c r="R467" i="5"/>
  <c r="V467" i="5"/>
  <c r="Z467" i="5"/>
  <c r="AD467" i="5"/>
  <c r="AG467" i="5"/>
  <c r="AH467" i="5"/>
  <c r="R468" i="5"/>
  <c r="V468" i="5"/>
  <c r="Z468" i="5"/>
  <c r="AD468" i="5"/>
  <c r="AG468" i="5"/>
  <c r="AH468" i="5"/>
  <c r="R469" i="5"/>
  <c r="V469" i="5"/>
  <c r="Z469" i="5"/>
  <c r="AD469" i="5"/>
  <c r="AG469" i="5"/>
  <c r="AH469" i="5"/>
  <c r="R470" i="5"/>
  <c r="V470" i="5"/>
  <c r="Z470" i="5"/>
  <c r="AD470" i="5"/>
  <c r="AG470" i="5"/>
  <c r="AH470" i="5"/>
  <c r="R471" i="5"/>
  <c r="V471" i="5"/>
  <c r="Z471" i="5"/>
  <c r="AD471" i="5"/>
  <c r="AG471" i="5"/>
  <c r="AH471" i="5"/>
  <c r="R472" i="5"/>
  <c r="V472" i="5"/>
  <c r="Z472" i="5"/>
  <c r="AD472" i="5"/>
  <c r="AG472" i="5"/>
  <c r="AH472" i="5"/>
  <c r="R473" i="5"/>
  <c r="V473" i="5"/>
  <c r="Z473" i="5"/>
  <c r="AD473" i="5"/>
  <c r="AG473" i="5"/>
  <c r="AH473" i="5"/>
  <c r="R474" i="5"/>
  <c r="V474" i="5"/>
  <c r="Z474" i="5"/>
  <c r="AD474" i="5"/>
  <c r="AG474" i="5"/>
  <c r="AH474" i="5"/>
  <c r="R475" i="5"/>
  <c r="V475" i="5"/>
  <c r="Z475" i="5"/>
  <c r="AD475" i="5"/>
  <c r="AG475" i="5"/>
  <c r="AH475" i="5"/>
  <c r="R476" i="5"/>
  <c r="V476" i="5"/>
  <c r="Z476" i="5"/>
  <c r="AD476" i="5"/>
  <c r="AG476" i="5"/>
  <c r="AH476" i="5"/>
  <c r="R477" i="5"/>
  <c r="V477" i="5"/>
  <c r="Z477" i="5"/>
  <c r="AD477" i="5"/>
  <c r="AG477" i="5"/>
  <c r="AH477" i="5"/>
  <c r="R478" i="5"/>
  <c r="V478" i="5"/>
  <c r="Z478" i="5"/>
  <c r="AD478" i="5"/>
  <c r="AG478" i="5"/>
  <c r="AH478" i="5"/>
  <c r="R479" i="5"/>
  <c r="V479" i="5"/>
  <c r="Z479" i="5"/>
  <c r="AD479" i="5"/>
  <c r="AG479" i="5"/>
  <c r="AH479" i="5"/>
  <c r="R480" i="5"/>
  <c r="V480" i="5"/>
  <c r="Z480" i="5"/>
  <c r="AD480" i="5"/>
  <c r="AG480" i="5"/>
  <c r="AH480" i="5"/>
  <c r="R481" i="5"/>
  <c r="V481" i="5"/>
  <c r="Z481" i="5"/>
  <c r="AD481" i="5"/>
  <c r="AG481" i="5"/>
  <c r="AH481" i="5"/>
  <c r="R482" i="5"/>
  <c r="V482" i="5"/>
  <c r="Z482" i="5"/>
  <c r="AD482" i="5"/>
  <c r="AG482" i="5"/>
  <c r="AH482" i="5"/>
  <c r="R483" i="5"/>
  <c r="V483" i="5"/>
  <c r="Z483" i="5"/>
  <c r="AD483" i="5"/>
  <c r="AG483" i="5"/>
  <c r="AH483" i="5"/>
  <c r="R484" i="5"/>
  <c r="V484" i="5"/>
  <c r="Z484" i="5"/>
  <c r="AD484" i="5"/>
  <c r="AG484" i="5"/>
  <c r="AH484" i="5"/>
  <c r="R485" i="5"/>
  <c r="V485" i="5"/>
  <c r="Z485" i="5"/>
  <c r="AD485" i="5"/>
  <c r="AG485" i="5"/>
  <c r="AH485" i="5"/>
  <c r="R486" i="5"/>
  <c r="V486" i="5"/>
  <c r="Z486" i="5"/>
  <c r="AD486" i="5"/>
  <c r="AG486" i="5"/>
  <c r="AH486" i="5"/>
  <c r="R487" i="5"/>
  <c r="V487" i="5"/>
  <c r="Z487" i="5"/>
  <c r="AD487" i="5"/>
  <c r="AG487" i="5"/>
  <c r="AH487" i="5"/>
  <c r="R488" i="5"/>
  <c r="V488" i="5"/>
  <c r="Z488" i="5"/>
  <c r="AD488" i="5"/>
  <c r="AG488" i="5"/>
  <c r="AH488" i="5"/>
  <c r="R489" i="5"/>
  <c r="V489" i="5"/>
  <c r="Z489" i="5"/>
  <c r="AD489" i="5"/>
  <c r="AG489" i="5"/>
  <c r="AH489" i="5"/>
  <c r="R490" i="5"/>
  <c r="V490" i="5"/>
  <c r="Z490" i="5"/>
  <c r="AD490" i="5"/>
  <c r="AG490" i="5"/>
  <c r="AH490" i="5"/>
  <c r="R491" i="5"/>
  <c r="V491" i="5"/>
  <c r="Z491" i="5"/>
  <c r="AD491" i="5"/>
  <c r="AG491" i="5"/>
  <c r="AH491" i="5"/>
  <c r="R492" i="5"/>
  <c r="V492" i="5"/>
  <c r="Z492" i="5"/>
  <c r="AD492" i="5"/>
  <c r="AG492" i="5"/>
  <c r="AH492" i="5"/>
  <c r="R493" i="5"/>
  <c r="V493" i="5"/>
  <c r="Z493" i="5"/>
  <c r="AD493" i="5"/>
  <c r="AG493" i="5"/>
  <c r="AH493" i="5"/>
  <c r="R494" i="5"/>
  <c r="V494" i="5"/>
  <c r="Z494" i="5"/>
  <c r="AD494" i="5"/>
  <c r="AG494" i="5"/>
  <c r="AH494" i="5"/>
  <c r="R495" i="5"/>
  <c r="V495" i="5"/>
  <c r="Z495" i="5"/>
  <c r="AD495" i="5"/>
  <c r="AG495" i="5"/>
  <c r="AH495" i="5"/>
  <c r="R496" i="5"/>
  <c r="V496" i="5"/>
  <c r="Z496" i="5"/>
  <c r="AD496" i="5"/>
  <c r="AG496" i="5"/>
  <c r="AH496" i="5"/>
  <c r="R497" i="5"/>
  <c r="V497" i="5"/>
  <c r="Z497" i="5"/>
  <c r="AD497" i="5"/>
  <c r="AG497" i="5"/>
  <c r="AH497" i="5"/>
  <c r="R498" i="5"/>
  <c r="V498" i="5"/>
  <c r="Z498" i="5"/>
  <c r="AD498" i="5"/>
  <c r="AG498" i="5"/>
  <c r="AH498" i="5"/>
  <c r="R499" i="5"/>
  <c r="V499" i="5"/>
  <c r="Z499" i="5"/>
  <c r="AD499" i="5"/>
  <c r="AG499" i="5"/>
  <c r="AH499" i="5"/>
  <c r="R500" i="5"/>
  <c r="V500" i="5"/>
  <c r="Z500" i="5"/>
  <c r="AD500" i="5"/>
  <c r="AG500" i="5"/>
  <c r="AH500" i="5"/>
  <c r="R501" i="5"/>
  <c r="V501" i="5"/>
  <c r="Z501" i="5"/>
  <c r="AD501" i="5"/>
  <c r="AG501" i="5"/>
  <c r="AH501" i="5"/>
  <c r="R502" i="5"/>
  <c r="V502" i="5"/>
  <c r="Z502" i="5"/>
  <c r="AD502" i="5"/>
  <c r="AG502" i="5"/>
  <c r="AH502" i="5"/>
  <c r="R503" i="5"/>
  <c r="V503" i="5"/>
  <c r="Z503" i="5"/>
  <c r="AD503" i="5"/>
  <c r="AG503" i="5"/>
  <c r="AH503" i="5"/>
  <c r="R504" i="5"/>
  <c r="V504" i="5"/>
  <c r="Z504" i="5"/>
  <c r="AD504" i="5"/>
  <c r="AG504" i="5"/>
  <c r="AH504" i="5"/>
  <c r="AG5" i="5"/>
  <c r="AH5" i="5" s="1"/>
  <c r="AD5" i="5"/>
  <c r="Z5" i="5"/>
  <c r="V5" i="5"/>
  <c r="R5" i="5"/>
  <c r="C6" i="4"/>
  <c r="C7" i="4"/>
  <c r="C8" i="4"/>
  <c r="C9" i="4"/>
  <c r="C10" i="4"/>
  <c r="C11" i="4"/>
  <c r="C12" i="4"/>
  <c r="C13" i="4"/>
  <c r="C14" i="4"/>
  <c r="C15" i="4"/>
  <c r="C16" i="4"/>
  <c r="C17" i="4"/>
  <c r="C18" i="4"/>
  <c r="C19" i="4"/>
  <c r="C20" i="4"/>
  <c r="C21" i="4"/>
  <c r="C22" i="4"/>
  <c r="C23" i="4"/>
  <c r="C24" i="4"/>
  <c r="AR5" i="3"/>
  <c r="AO5" i="3"/>
  <c r="AP5" i="3" s="1"/>
  <c r="AL5" i="3"/>
  <c r="AL6" i="3"/>
  <c r="AL7" i="3"/>
  <c r="AL8" i="3"/>
  <c r="AL9" i="3"/>
  <c r="AL10" i="3"/>
  <c r="AL11" i="3"/>
  <c r="AL12" i="3"/>
  <c r="AL13" i="3"/>
  <c r="AL14" i="3"/>
  <c r="AL15" i="3"/>
  <c r="AL16" i="3"/>
  <c r="AL17" i="3"/>
  <c r="AL18" i="3"/>
  <c r="AL19" i="3"/>
  <c r="AL20" i="3"/>
  <c r="AL21" i="3"/>
  <c r="AL23" i="3"/>
  <c r="AL24" i="3"/>
  <c r="AL25" i="3"/>
  <c r="AL26" i="3"/>
  <c r="AL27" i="3"/>
  <c r="AL28" i="3"/>
  <c r="AL29" i="3"/>
  <c r="AL30" i="3"/>
  <c r="AL31"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468" i="3"/>
  <c r="AL469" i="3"/>
  <c r="AL470" i="3"/>
  <c r="AL471" i="3"/>
  <c r="AL472" i="3"/>
  <c r="AL473" i="3"/>
  <c r="AL474" i="3"/>
  <c r="AL475" i="3"/>
  <c r="AL491" i="3"/>
  <c r="AL492" i="3"/>
  <c r="AL495" i="3"/>
  <c r="AL496" i="3"/>
  <c r="AL497" i="3"/>
  <c r="AH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karol camargo vargas</author>
    <author>Diana Carolina Agudelo</author>
  </authors>
  <commentList>
    <comment ref="C3" authorId="0" shapeId="0" xr:uid="{0DA27447-84DA-4603-A70A-75846946B6E0}">
      <text>
        <r>
          <rPr>
            <sz val="9"/>
            <color indexed="81"/>
            <rFont val="Tahoma"/>
            <family val="2"/>
          </rPr>
          <t>Se debe seleccionar la dimensión del Modelo más  asociada con el producto/entregable del plan de acción</t>
        </r>
      </text>
    </comment>
    <comment ref="D3" authorId="0" shapeId="0" xr:uid="{8D6521CD-C52E-4B07-A0B7-F4FC770B80CF}">
      <text>
        <r>
          <rPr>
            <sz val="9"/>
            <color indexed="81"/>
            <rFont val="Tahoma"/>
            <family val="2"/>
          </rPr>
          <t>Se debe relacionar la política de MIPG, que más se relacionada con el producto/entregable y con la dimensión seleccionada anteriormente</t>
        </r>
      </text>
    </comment>
    <comment ref="E3" authorId="1" shapeId="0" xr:uid="{FB8E2274-AEDF-4E1D-8C8C-13462DD18BAA}">
      <text>
        <r>
          <rPr>
            <sz val="9"/>
            <color indexed="81"/>
            <rFont val="Tahoma"/>
            <family val="2"/>
          </rPr>
          <t>PA_Políticas_MIPG: Plan de Acción de Políticas de Gestión de MIPG. Corresponde a las acciones del plan que se van a priorizar en la vigencia, según los resultados del autodiagnóstico o del índice de gestión y desempeño (FURAG) por política.
PA_PE: Plan de Acción de Planes Estratégicos. Corresponde a las acciones del plan que se ejecutarán en la vigencia, según los diagnósticos y análisis de necesidades institucionales por cada una de las 12 temáticas generales de los planes estratégicos.</t>
        </r>
      </text>
    </comment>
    <comment ref="F3" authorId="1" shapeId="0" xr:uid="{AADD6182-02F1-4624-8853-5A1C6E62C11F}">
      <text>
        <r>
          <rPr>
            <b/>
            <sz val="9"/>
            <color indexed="81"/>
            <rFont val="Tahoma"/>
            <family val="2"/>
          </rPr>
          <t xml:space="preserve">PA_Políticas_MIPG:
</t>
        </r>
        <r>
          <rPr>
            <sz val="9"/>
            <color indexed="81"/>
            <rFont val="Tahoma"/>
            <family val="2"/>
          </rPr>
          <t>Se debe articular a los objetivos del SIGU establecidos en el AD 028 de 2022, teniendo en cuenta la política de gestión seleccionada y que se enlace de la mejor manera al entregable que se describe más adelante.</t>
        </r>
        <r>
          <rPr>
            <sz val="9"/>
            <color indexed="81"/>
            <rFont val="Tahoma"/>
            <family val="2"/>
          </rPr>
          <t xml:space="preserve">
</t>
        </r>
        <r>
          <rPr>
            <b/>
            <sz val="9"/>
            <color indexed="81"/>
            <rFont val="Tahoma"/>
            <family val="2"/>
          </rPr>
          <t>PA_PE:</t>
        </r>
        <r>
          <rPr>
            <sz val="9"/>
            <color indexed="81"/>
            <rFont val="Tahoma"/>
            <family val="2"/>
          </rPr>
          <t xml:space="preserve">
Se debe articular a uno de los 12 planes estratégico establecidos en el Decreto 612 de 2018, teniendo en cuenta la política de gestión seleccionada y que se enlace de la mejor manera a la actividad que se describe más adelante.</t>
        </r>
      </text>
    </comment>
    <comment ref="G3" authorId="0" shapeId="0" xr:uid="{DF13C37F-4E48-46BA-80BB-D2D9821AC293}">
      <text>
        <r>
          <rPr>
            <sz val="9"/>
            <color indexed="81"/>
            <rFont val="Tahoma"/>
            <family val="2"/>
          </rPr>
          <t>Se debe asociar el proceso que lidera la actividad del plan de acción del SIGU que se está desarrollando en esta fila</t>
        </r>
      </text>
    </comment>
    <comment ref="I3" authorId="0" shapeId="0" xr:uid="{D705AFBF-3B6A-4272-808F-D792CD2A7ADB}">
      <text>
        <r>
          <rPr>
            <sz val="9"/>
            <color indexed="81"/>
            <rFont val="Tahoma"/>
            <family val="2"/>
          </rPr>
          <t>Se debe seleccionar de la lista desplegable la Macrometa a la cual se encuentra asociado el entregable del plan de acción del SIGU, relacionada a su vez con:
-Planes Estratégicos
-Políticas de Gestión
-Entregables estratégicos asociados al proceso</t>
        </r>
      </text>
    </comment>
    <comment ref="J3" authorId="1" shapeId="0" xr:uid="{9AD6BAF8-89D1-4C14-8801-789D66CC47C1}">
      <text>
        <r>
          <rPr>
            <sz val="9"/>
            <color indexed="81"/>
            <rFont val="Tahoma"/>
            <family val="2"/>
          </rPr>
          <t>Detalle si la actividad a estipular, hace parte de una exigencia normativa, técnica, de plan de mejora (auditoría)... Detalle esa fuente del compromiso según aplique</t>
        </r>
      </text>
    </comment>
    <comment ref="K3" authorId="0" shapeId="0" xr:uid="{D9DB579A-15C3-4475-99E2-2027202F74E5}">
      <text>
        <r>
          <rPr>
            <sz val="9"/>
            <color indexed="81"/>
            <rFont val="Tahoma"/>
            <family val="2"/>
          </rPr>
          <t xml:space="preserve">Se debe incluir el nombre de la acción que aporta al cumplimiento del entregable, la misma debe mantener la siguiente estructura:
</t>
        </r>
        <r>
          <rPr>
            <b/>
            <sz val="9"/>
            <color indexed="81"/>
            <rFont val="Tahoma"/>
            <family val="2"/>
          </rPr>
          <t>Acción (1) + objeto (2) + complemento (3)</t>
        </r>
        <r>
          <rPr>
            <sz val="9"/>
            <color indexed="81"/>
            <rFont val="Tahoma"/>
            <family val="2"/>
          </rPr>
          <t xml:space="preserve">
Ejemplos:
Definir (1) + contenido de los documentos metodológicos (2) + de diseño y rediseño institucional (3)
Elaborar (1) + tres documentos metodológicos (2) + de diseño y rediseño institucional (3)
Aprobar (1) + los tres documentos metodológicos (2) + de diseño y rediseño institucional (3)
Socializar (1) + los tres documentos metodológicos (2) + de diseño y rediseño institucional con las entidades involucradas (3)
Para la redacción de las actividades se sugiere incluir un solo verbo. Pero en cada celda se puede describir más de una actividad para el entregable, en caso de ser necesario, sólo aplíqueles numeración para un mejor orden</t>
        </r>
      </text>
    </comment>
    <comment ref="L3" authorId="1" shapeId="0" xr:uid="{DA5FBF98-7949-40FB-9D00-8A123D6EB666}">
      <text>
        <r>
          <rPr>
            <sz val="9"/>
            <color indexed="81"/>
            <rFont val="Tahoma"/>
            <family val="2"/>
          </rPr>
          <t>Se trata de la unidad académica o administrativa responsable de ejecutar la actividad descrita</t>
        </r>
      </text>
    </comment>
    <comment ref="M3" authorId="0" shapeId="0" xr:uid="{151230BD-991B-482A-BA15-68B32CE028FF}">
      <text>
        <r>
          <rPr>
            <sz val="9"/>
            <color indexed="81"/>
            <rFont val="Tahoma"/>
            <family val="2"/>
          </rPr>
          <t>Se debe ingresar la fecha en la cual inicia la ejecución de la actividad (día/mes/año).</t>
        </r>
      </text>
    </comment>
    <comment ref="N3" authorId="0" shapeId="0" xr:uid="{B07A62E6-EB3C-4D1D-9B2E-CC8916E47A80}">
      <text>
        <r>
          <rPr>
            <sz val="9"/>
            <color indexed="81"/>
            <rFont val="Tahoma"/>
            <family val="2"/>
          </rPr>
          <t>Se debe ingresar la fecha en la cual finaliza la ejecución de la actividad (día/mes/año).</t>
        </r>
      </text>
    </comment>
    <comment ref="O3" authorId="0" shapeId="0" xr:uid="{2E160BF7-61C8-44A4-9057-DFA7A9927C94}">
      <text>
        <r>
          <rPr>
            <sz val="9"/>
            <color indexed="81"/>
            <rFont val="Tahoma"/>
            <family val="2"/>
          </rPr>
          <t>Docentes: HC y/o TC y/o TCO...
Comunidad Académica: Docentes+Estudiantes
Comunidad Universitaria: Docentes+Estudiantes+Egresados+Administrativos
Comunidad en General:
Sin un tipo de vinculación específica con la UCEVA, diferentes a los grupos de valor
Grupos de Interés:
Según matriz de grupos de interés actualizada</t>
        </r>
      </text>
    </comment>
    <comment ref="P3" authorId="1" shapeId="0" xr:uid="{43ABFA96-C125-4CF0-A30F-7D9045736EFE}">
      <text>
        <r>
          <rPr>
            <sz val="9"/>
            <color indexed="81"/>
            <rFont val="Tahoma"/>
            <family val="2"/>
          </rPr>
          <t xml:space="preserve">Definir los nombres de los entregables según la siguiente estructura: Producto o servicio  (1) + Complemento (2) + Resultado Esperado (3)
Ejemplo: Documentos metodológicos (1) + de diseño y rediseño institucional (2) + socializados (3)
</t>
        </r>
      </text>
    </comment>
    <comment ref="Q3" authorId="1" shapeId="0" xr:uid="{9442504C-FADE-40B8-8377-A02D38DA2A67}">
      <text>
        <r>
          <rPr>
            <sz val="9"/>
            <color indexed="81"/>
            <rFont val="Tahoma"/>
            <family val="2"/>
          </rPr>
          <t>Defina un indicador para medir el avance en el logro del entregable o producto. Puede también describir la fórmula para el cálculo del mismo</t>
        </r>
      </text>
    </comment>
    <comment ref="R3" authorId="0" shapeId="0" xr:uid="{AEB61B2E-5ECF-4CE5-9289-ABFAEEAB291C}">
      <text>
        <r>
          <rPr>
            <sz val="9"/>
            <color indexed="81"/>
            <rFont val="Tahoma"/>
            <family val="2"/>
          </rPr>
          <t>Dependiendo del entregable y el indicador definido, se debe registrar la unidad con la cual se va a medir la meta (porcentaje o número –de entregables, documentos, asesorías, etc.-)
Ejemplo: 
Entregable: Documentos metodológicos de diseño y rediseño institucional socializados. 
Indicador: Sumatoria de documentos metodológicos de diseño y rediseño institucional socializados durante el periodo/la vigencia
Unidad de medida: Número
Meta: 3.</t>
        </r>
      </text>
    </comment>
    <comment ref="G4" authorId="1" shapeId="0" xr:uid="{A1E69115-D191-483B-90D8-AE927CDB8A8E}">
      <text>
        <r>
          <rPr>
            <sz val="9"/>
            <color indexed="81"/>
            <rFont val="Tahoma"/>
            <family val="2"/>
          </rPr>
          <t>Existen 4 tipologías de procesos, según el que seleccione en esta columna se desplegarán los nombres de los procesos en la siguiente columna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karol camargo vargas</author>
    <author>Diana Carolina Agudelo</author>
  </authors>
  <commentList>
    <comment ref="C3" authorId="0" shapeId="0" xr:uid="{F4B3DD0A-D47F-4C3E-B480-A1EC57B1457F}">
      <text>
        <r>
          <rPr>
            <sz val="9"/>
            <color indexed="81"/>
            <rFont val="Tahoma"/>
            <family val="2"/>
          </rPr>
          <t xml:space="preserve">Se debe incluir el nombre de la actividad a realiazar, la misma debe mantener la siguiente estructura:
</t>
        </r>
        <r>
          <rPr>
            <b/>
            <sz val="9"/>
            <color indexed="81"/>
            <rFont val="Tahoma"/>
            <family val="2"/>
          </rPr>
          <t>Acción (1) + objeto (2) + complemento (3)</t>
        </r>
        <r>
          <rPr>
            <sz val="9"/>
            <color indexed="81"/>
            <rFont val="Tahoma"/>
            <family val="2"/>
          </rPr>
          <t xml:space="preserve">
Ejemplos:
Efectuar (1) + festival de cultura y civilización (2) + durante el primer semestre del año (3)
Desarrollar (1) + la semana de internacionalización institucional (2) + con enfoque en investigación aplicada (3)
Realizar (1) + la ceremonia de reconocimiento Ucevista (2) + a los estudiantes de semilleros de investigación ganadores en las convocatorias (3)
Para la redacción de las actividades se sugiere incluir un solo verbo. Sólo se debe incluir 1 actividad por cada celda</t>
        </r>
      </text>
    </comment>
    <comment ref="D3" authorId="1" shapeId="0" xr:uid="{72C46F27-F8AB-4CF0-A973-2438AD973057}">
      <text>
        <r>
          <rPr>
            <sz val="9"/>
            <color indexed="81"/>
            <rFont val="Tahoma"/>
            <family val="2"/>
          </rPr>
          <t>Se trata de la unidad académica o administrativa responsable de ejecutar la actividad descrita</t>
        </r>
      </text>
    </comment>
    <comment ref="E3" authorId="0" shapeId="0" xr:uid="{A808423B-F917-4BA7-976F-D043B112D43D}">
      <text>
        <r>
          <rPr>
            <sz val="9"/>
            <color indexed="81"/>
            <rFont val="Tahoma"/>
            <family val="2"/>
          </rPr>
          <t>Se debe ingresar la fecha en la cual inicia la ejecución de la actividad (día/mes/año). Considere las etapas del ciclo PHVA</t>
        </r>
      </text>
    </comment>
    <comment ref="F3" authorId="0" shapeId="0" xr:uid="{67C08F1C-9BC0-4C72-A817-DF4CCA507F33}">
      <text>
        <r>
          <rPr>
            <sz val="9"/>
            <color indexed="81"/>
            <rFont val="Tahoma"/>
            <family val="2"/>
          </rPr>
          <t>Se debe ingresar la fecha en la cual finaliza la ejecución de la actividad (día/mes/año). Considere las etapas del ciclo PHVA</t>
        </r>
      </text>
    </comment>
    <comment ref="G3" authorId="0" shapeId="0" xr:uid="{431143C2-C310-4A9B-8907-4398795BB66F}">
      <text>
        <r>
          <rPr>
            <sz val="9"/>
            <color indexed="81"/>
            <rFont val="Tahoma"/>
            <family val="2"/>
          </rPr>
          <t>Docentes: HC y/o TC y/o TCO...
Comunidad Académica: Docentes+Estudiantes
Comunidad Universitaria: Docentes+Estudiantes+Egresados+Administrativos
Comunidad en General:
Sin un tipo de vinculación específica con la UCEVA, diferentes a los grupos de valor
Grupos de Interés:
Según matriz de grupos de interés actualizada</t>
        </r>
      </text>
    </comment>
    <comment ref="H3" authorId="1" shapeId="0" xr:uid="{6DA89ED4-216B-4B53-B5C8-85280DB6B24F}">
      <text>
        <r>
          <rPr>
            <sz val="9"/>
            <color indexed="81"/>
            <rFont val="Tahoma"/>
            <family val="2"/>
          </rPr>
          <t>Definir los nombres de los entregables según la siguiente estructura: Producto o servicio  (1) + Complemento (2) + Resultado Esperado (3)
Ejemplo: Festival de cultura y civilización (1) + del primer semestre del año (2) + efectuado (3)
Semana de internacionalización institucional (1) + con enfoque de investigación aplicada (2) + desarrollada (3)
Ceremonia de reconocimiento Ucevista (1) + a los estudiantes de semilleros de investigación ganadores en las convocatorias (2) + realizada (3)</t>
        </r>
      </text>
    </comment>
    <comment ref="I3" authorId="1" shapeId="0" xr:uid="{82CBFA40-6BCE-4689-A44D-0AF4368EBD45}">
      <text>
        <r>
          <rPr>
            <sz val="9"/>
            <color indexed="81"/>
            <rFont val="Tahoma"/>
            <family val="2"/>
          </rPr>
          <t>Defina un indicador para medir el avance en el logro del entregable o producto. Puede también describir la fórmula para el cálculo del mismo.
Ejemplo: Sumatoria de personas de la comunidad universitaria registradas como asistentes en el Festival de cultura y civilización efectuado en el primer semestre del año
Cantidad de ponencias desarrolladas en el marco de la Semana de internacionalización institucional con enfoque de investigación aplicada
Número de productos de investigación generados en el marco de la Convocatoria a semilleros de investigación realizada</t>
        </r>
      </text>
    </comment>
    <comment ref="J3" authorId="0" shapeId="0" xr:uid="{8C2C4CB0-FAF1-4090-A865-4EC57345262A}">
      <text>
        <r>
          <rPr>
            <sz val="9"/>
            <color indexed="81"/>
            <rFont val="Tahoma"/>
            <family val="2"/>
          </rPr>
          <t>Dependiendo del entregable y el indicador definido, se debe registrar la unidad con la cual se va a medir la meta (porcentaje o número –de entregables, documentos, asesorías, etc.-)
Ejemplo: 
Entregable: Festival de cultura y civilización del primer semestre del año efectuado
Indicador: Sumatoria de personas de la comunidad universitaria registradas como asistentes en el Festival de cultura y civilización efectuado en el primer semestre del año
Unidad de medida: Número
Meta: 500</t>
        </r>
      </text>
    </comment>
  </commentList>
</comments>
</file>

<file path=xl/sharedStrings.xml><?xml version="1.0" encoding="utf-8"?>
<sst xmlns="http://schemas.openxmlformats.org/spreadsheetml/2006/main" count="3972" uniqueCount="1237">
  <si>
    <t>Articulación</t>
  </si>
  <si>
    <t>Dimensiones del MIPG</t>
  </si>
  <si>
    <t>Políticas de Gestión y Desempeño Institucional</t>
  </si>
  <si>
    <t xml:space="preserve"> Macrometa</t>
  </si>
  <si>
    <t>Unidad de medida</t>
  </si>
  <si>
    <t>PROGRAMA</t>
  </si>
  <si>
    <t>TIPO</t>
  </si>
  <si>
    <t>Tipo</t>
  </si>
  <si>
    <t>Objetivo SIGU</t>
  </si>
  <si>
    <t>Cumplimiento del Plan Estratégico en un 100%</t>
  </si>
  <si>
    <t>Índice de Gestión y Desempeño de la Política por encima del 90%</t>
  </si>
  <si>
    <t>Cumplimiento del Indicador de Gestión según Meta establecida en Isolución</t>
  </si>
  <si>
    <t>Tipo PA</t>
  </si>
  <si>
    <t>Talento Humano</t>
  </si>
  <si>
    <t>Direccionamiento Estratégico y Planeación</t>
  </si>
  <si>
    <t>Gestión con Valores para Resultados</t>
  </si>
  <si>
    <t>Evaluación de Resultados</t>
  </si>
  <si>
    <t>Información y Comunicación</t>
  </si>
  <si>
    <t>Gestión del Conocimiento y la Innovación</t>
  </si>
  <si>
    <t>Integridad</t>
  </si>
  <si>
    <t>Planeación Institucional</t>
  </si>
  <si>
    <t>Gestión Presupuestal y Eficiencia del Gasto Público</t>
  </si>
  <si>
    <t>Compras y Contratación Pública</t>
  </si>
  <si>
    <t>Fortalecimiento Organizacional y Simplificación de Procesos</t>
  </si>
  <si>
    <t>Gobierno Digital</t>
  </si>
  <si>
    <t>Seguridad Digital</t>
  </si>
  <si>
    <t>Defensa Jurídica</t>
  </si>
  <si>
    <t>Mejora Normativa</t>
  </si>
  <si>
    <t>Servicio al Ciudadano</t>
  </si>
  <si>
    <t>Racionalización de Trámites</t>
  </si>
  <si>
    <t>Participación Ciudadana en la Gestión Pública</t>
  </si>
  <si>
    <t>Seguimiento y Evaluación del Desempeño Institucional</t>
  </si>
  <si>
    <t>Transparencia, Acceso a la Información Pública y Lucha contra la Corrupción</t>
  </si>
  <si>
    <t>Gestión Documental</t>
  </si>
  <si>
    <t>Gestión de la Información Estadística</t>
  </si>
  <si>
    <t>Principal Proceso Asociado</t>
  </si>
  <si>
    <t>Gestión de Planeación</t>
  </si>
  <si>
    <t>Gestión de Sistemas Integrados</t>
  </si>
  <si>
    <t>Gestión de Innovación Digital</t>
  </si>
  <si>
    <t>Gestión de Proyecto Institucional</t>
  </si>
  <si>
    <t>Gestión de Comunicación y Promoción Organizacional</t>
  </si>
  <si>
    <t>Proceso</t>
  </si>
  <si>
    <t>Estratégicos</t>
  </si>
  <si>
    <t>Misionales</t>
  </si>
  <si>
    <t>De Apoyo</t>
  </si>
  <si>
    <t>De Evaluación y Seguimiento</t>
  </si>
  <si>
    <t>Gestión de Cooperación e Internacionalización</t>
  </si>
  <si>
    <t>Gestión de Internacionalización de Currículo</t>
  </si>
  <si>
    <t>Gestión de Movilidad Académica</t>
  </si>
  <si>
    <t>Gestión de Registro Académico</t>
  </si>
  <si>
    <t>Gestión Curricular</t>
  </si>
  <si>
    <t>Gestión Docente</t>
  </si>
  <si>
    <t>Gestión de Procesos de Investigación</t>
  </si>
  <si>
    <t>Gestión de Visibilidad Interinstitucional y Producción Académica</t>
  </si>
  <si>
    <t>Gestión de Permanencia y Graduación</t>
  </si>
  <si>
    <t>Gestion de la Formación Integral</t>
  </si>
  <si>
    <t>Gestión de Mejoramiento de Calidad de Vida</t>
  </si>
  <si>
    <t>Gestión del Centro Regional de Emprendimiento, Productividad, Innovación y Desarrollo Sostenible</t>
  </si>
  <si>
    <t>Gestión Estratégica de Egresados</t>
  </si>
  <si>
    <t>Gestión Financiera</t>
  </si>
  <si>
    <t>Gestión Administrativa</t>
  </si>
  <si>
    <t>Gestión de Talento Humano</t>
  </si>
  <si>
    <t>Gestión Jurídica</t>
  </si>
  <si>
    <t>Gestión de Ambientes Físicos de Aprendizaje</t>
  </si>
  <si>
    <t>Gestión de Ambientes Virtuales de Aprendizaje</t>
  </si>
  <si>
    <t>Gestión de Control Interno</t>
  </si>
  <si>
    <t>Gestión de Control Disciplinario Interno</t>
  </si>
  <si>
    <t>Gestión de Aseguramiento de la Alta Calidad</t>
  </si>
  <si>
    <t>Unidad Académico/Administrativa  Responsable</t>
  </si>
  <si>
    <t>Rectoría</t>
  </si>
  <si>
    <t>Dirección de Internacionalización</t>
  </si>
  <si>
    <t>Secretaría General</t>
  </si>
  <si>
    <t>Oficina de Control Interno</t>
  </si>
  <si>
    <t>Oficina de Control Interno Disciplinario</t>
  </si>
  <si>
    <t>Oficina Jurídica</t>
  </si>
  <si>
    <t>Oficina de Gestión Humana</t>
  </si>
  <si>
    <t>Oficina de Informática y Telemática</t>
  </si>
  <si>
    <t>Oficina de Planeación</t>
  </si>
  <si>
    <t>Oficina Asesora de Comunicaciones</t>
  </si>
  <si>
    <t>Vicerrectoría Administrativa y Financiera</t>
  </si>
  <si>
    <t>Vicerrectoría de Bienestar Universitario</t>
  </si>
  <si>
    <t>Vicerrectoría Académica</t>
  </si>
  <si>
    <t>Vicerrectoría de Investigación y Proyección Social</t>
  </si>
  <si>
    <t>Oficina de Educación Virtual y A Distancia</t>
  </si>
  <si>
    <t>Facultad de Ciencias de la Salud</t>
  </si>
  <si>
    <t>Facultad de Ciencias Administrativas, Económicas y Contables</t>
  </si>
  <si>
    <t>Facultad de Ciencias de la Educación</t>
  </si>
  <si>
    <t>Facultad de Ciencias Jurídicas y Humanísticas</t>
  </si>
  <si>
    <t>Facultad de Ingeniería</t>
  </si>
  <si>
    <t>Administrativos</t>
  </si>
  <si>
    <t>Docentes</t>
  </si>
  <si>
    <t>Estudiantes</t>
  </si>
  <si>
    <t>Egresados</t>
  </si>
  <si>
    <t>Sector Productivo</t>
  </si>
  <si>
    <t>Comunidad Universitaria</t>
  </si>
  <si>
    <t>Comunidad Académica</t>
  </si>
  <si>
    <t>Comunidad en General</t>
  </si>
  <si>
    <t>Grupos de Interés</t>
  </si>
  <si>
    <t>Número</t>
  </si>
  <si>
    <t>Porcentaje</t>
  </si>
  <si>
    <t>Metros</t>
  </si>
  <si>
    <t>No. EJE</t>
  </si>
  <si>
    <t>EJE</t>
  </si>
  <si>
    <t>No. PROG</t>
  </si>
  <si>
    <t>No. SUBP</t>
  </si>
  <si>
    <t>DEPENDENCIA EJECUTORA</t>
  </si>
  <si>
    <t>PROYECTO</t>
  </si>
  <si>
    <t>CÓDIGO BPIU</t>
  </si>
  <si>
    <t>ACTIVIDADES PROYECTO</t>
  </si>
  <si>
    <t>DESCRIPCIÓN DE LA META</t>
  </si>
  <si>
    <t>META DADA EN CIFRAS</t>
  </si>
  <si>
    <t>NOMBRE DEL INDICADOR</t>
  </si>
  <si>
    <t>UNIDAD DE MEDIDA DEL INDICADOR</t>
  </si>
  <si>
    <t>FÓRMULA DEL INDICADOR</t>
  </si>
  <si>
    <t>MACROPROYECTO</t>
  </si>
  <si>
    <t>Aseguramiento de la Alta Calidad</t>
  </si>
  <si>
    <t>Bienestar universitario</t>
  </si>
  <si>
    <t>Cualificación Docente</t>
  </si>
  <si>
    <t>Desarrollo Tecnológico</t>
  </si>
  <si>
    <t>Gestión de Medios Educativos</t>
  </si>
  <si>
    <t>Regionalización</t>
  </si>
  <si>
    <t>Gestión de la Internacionalización, Cooperación Internacional y Movilidad</t>
  </si>
  <si>
    <t>Fomento de la Cultura de Investigación, extensión y proyección social</t>
  </si>
  <si>
    <t>Modernización administrativa (Sistema de Gestión Integral, PINAR, PETI)</t>
  </si>
  <si>
    <t>Infraestructura Física</t>
  </si>
  <si>
    <t>Buen Gobierno (Acercamiento a la Comunidad, Gestión Estratégica del TH, ITA)</t>
  </si>
  <si>
    <t>No. ACTVIDAD</t>
  </si>
  <si>
    <t>VALOR ACTIVIDAD ($)</t>
  </si>
  <si>
    <t>IMPACTO</t>
  </si>
  <si>
    <t>JUSTIFICACIÓN DE LA NO EJECUCIÓN</t>
  </si>
  <si>
    <t>OBSERVACIONES</t>
  </si>
  <si>
    <t>PA_SIGU</t>
  </si>
  <si>
    <t>PA_Proyectos</t>
  </si>
  <si>
    <t>Nivel de Articulación 1</t>
  </si>
  <si>
    <t>Nivel de Articulación 2</t>
  </si>
  <si>
    <t>No.</t>
  </si>
  <si>
    <t>Grupo de Valor Principal</t>
  </si>
  <si>
    <t>Kilogramos</t>
  </si>
  <si>
    <t>1. Mantener el direccionamiento y planeación estratégica alineada al modelo y cadena de valor organizacional, evidenciando el compromiso con el contexto, el cumplimiento de requisitos, el abordaje de riesgos y oportunidades, la adaptabilidad al cambio; todo en el marco del propósito institucional.</t>
  </si>
  <si>
    <t>2. Impulsar en la UCEVA la operación de modelos, sistemas de gestión y marcos de referencia obligatorios y/o voluntarios para la educación superior pública, conservando la autonomía institucional.</t>
  </si>
  <si>
    <t>3. Fomentar la implementación de la propuesta de valor institucional con el valor agregado de alta calidad.</t>
  </si>
  <si>
    <t>4. Asegurar la calidad en la oferta académica de la UCEVA enfocada hacia el avance de la región y del país, formando profesionales competentes para cumplir con los requerimientos del sector productivo y las necesidades de la sociedad en general.</t>
  </si>
  <si>
    <t>5. Contribuir a la administración eficiente de los recursos institucionales para la operación eficaz de la UCEVA en condiciones de calidad.</t>
  </si>
  <si>
    <t>6. Evaluar constantemente el nivel de satisfacción de las necesidades y expectativas del cliente interno y externo, para asegurar la calidad en el servicio.</t>
  </si>
  <si>
    <t>7. Actuar bajo el marco de la mejora continua en todos los procesos, servicios y trámites institucionales.</t>
  </si>
  <si>
    <t>DIMENSIONES DE MIPG</t>
  </si>
  <si>
    <t>POLÍTICAS DE GESTIÓN Y DESEMPEÑO INSTITUCIONAL</t>
  </si>
  <si>
    <t>PRINCIPAL PROCESO ASOCIADO</t>
  </si>
  <si>
    <t>PROCESO</t>
  </si>
  <si>
    <t>MACROMETA</t>
  </si>
  <si>
    <t>FUENTE DEL COMPROMISO
(si aplica)</t>
  </si>
  <si>
    <t>ACTIVIDAD A REALIZAR</t>
  </si>
  <si>
    <t>UNIDAD ACADÉMICO/ADMINISTRATIVA  RESPONSABLE</t>
  </si>
  <si>
    <t>FECHA INICIO (DD/MM/AAAA)</t>
  </si>
  <si>
    <t>FECHA FIN (DD/MM/AAAA)</t>
  </si>
  <si>
    <t>GRUPO DE VALOR PRINCIPAL</t>
  </si>
  <si>
    <t>ENTREGABLE/PRODUCTO/EVIDENCIA</t>
  </si>
  <si>
    <t>INDICADOR DEL PRODUCTO/ENTREGABLE</t>
  </si>
  <si>
    <t>UNIDAD DE MEDIDA</t>
  </si>
  <si>
    <t>META ANUAL DEL PRODUCTO
(CUANTITATIVO)</t>
  </si>
  <si>
    <t>PRESUPUESTO ASIGNADO ANUAL ($)</t>
  </si>
  <si>
    <t>META ALCANZADA</t>
  </si>
  <si>
    <t>% DE CUMPLIMIENTO</t>
  </si>
  <si>
    <t>UBICACIÓN Y RUTA DE LA EVIDENCIA</t>
  </si>
  <si>
    <t>ANÁLISIS CUALITATIVO</t>
  </si>
  <si>
    <t>RESULTADO ANUAL</t>
  </si>
  <si>
    <t>% CUMPLIMIENTO META ANUAL</t>
  </si>
  <si>
    <t>% DE EJECUCIÓN PRESUPUESTO ANUAL</t>
  </si>
  <si>
    <t>SEGUIMIENTO ANUAL</t>
  </si>
  <si>
    <t>SEGUIMIENTO T4</t>
  </si>
  <si>
    <t>SEGUIMIENTO T3</t>
  </si>
  <si>
    <t>SEGUIMIENTO T2</t>
  </si>
  <si>
    <t>SEGUIMIENTO T1</t>
  </si>
  <si>
    <t>INFORMACIÓN DE ENTREGABLES</t>
  </si>
  <si>
    <t>ACCIONES A EJECUTAR</t>
  </si>
  <si>
    <t>ARTICULACIÓN</t>
  </si>
  <si>
    <t>SUBPROGRAMA</t>
  </si>
  <si>
    <t>Si</t>
  </si>
  <si>
    <t>No</t>
  </si>
  <si>
    <t>Requiere Presupuesto</t>
  </si>
  <si>
    <t>Presupuesto de qué tipo</t>
  </si>
  <si>
    <t>Funcionamiento</t>
  </si>
  <si>
    <t>Inversión</t>
  </si>
  <si>
    <t>METAS PROGRAMADAS POR TRIMESTRE</t>
  </si>
  <si>
    <t>T2</t>
  </si>
  <si>
    <t>T1</t>
  </si>
  <si>
    <t>T3</t>
  </si>
  <si>
    <t>T4</t>
  </si>
  <si>
    <t>PRESUPUESTO EJECUTADO ($)</t>
  </si>
  <si>
    <t>Gestión del conocimiento como eje principal de la formación integral, la pertinencia y la calidad académica en respuesta a los desafíos de la sociedad glocal</t>
  </si>
  <si>
    <t>Investigación y proyección social con enfoque glocal en el marco del desarrollo sostenible</t>
  </si>
  <si>
    <t>Gestión administrativa de los recursos, el mejoramiento continuo y el buen Gobierno</t>
  </si>
  <si>
    <t xml:space="preserve">Programas académicos de calidad, pertinentes e incluyentes que contribuyan a la consolidación de proyectos de vida sostenibles de los grupos de interés </t>
  </si>
  <si>
    <t>Internacionalización con calidad y pertinencia para la inserción de la comunidad universitaria en un contexto glocal</t>
  </si>
  <si>
    <t>Excelencia académica en el marco de un currículo integrador de las ciencias exactas y las ciencias humanas mediado por un modelo pedagógico interestructurante</t>
  </si>
  <si>
    <t>Cobertura incluyente en el marco de la permanencia y el bienestar de la comunidad universitaria</t>
  </si>
  <si>
    <t>Gestión de la internacionalización para la potenciación de una región sustentable con  proyección global</t>
  </si>
  <si>
    <t>Cooperación internacional para la proyección de la Uceva como puente entre la región y el mundo</t>
  </si>
  <si>
    <t>Internacionalización del currículo para responder a un contexto global de alta calidad</t>
  </si>
  <si>
    <t>Movilidad académica para fortalecer las competencias de la comunidad universitaria en la sociedad global del conocimiento</t>
  </si>
  <si>
    <t>Internacionalización de la investigación generadora de valor agregado y conocimiento en la solución de problemas de la sociedad</t>
  </si>
  <si>
    <t>Fomento de la cultura de la investigación en el marco la innovación, gestión y transferencia del conocimiento</t>
  </si>
  <si>
    <t xml:space="preserve">Proyección social y extensión pertinente y articulada con los grupos de interés para la solución de problemas del entorno </t>
  </si>
  <si>
    <t>Investigación, ciencia, tecnología, arte, cultura e innovación para la articulación de la academia con la comunidad local, regional, nacional e internacional</t>
  </si>
  <si>
    <t>Procesos investigativos curriculares y extracurriculares para el fortalecimiento de las líneas de investigación</t>
  </si>
  <si>
    <t>Proyección social y extensión para la promoción del emprendimiento, productividad, innovación y desarrollo sostenible</t>
  </si>
  <si>
    <t>Relaciones interinstitucionales orientadas al fortalecimiento de la sociedad</t>
  </si>
  <si>
    <t>Capacidad de gestión que garantice la calidad y la sostenibilidad Institucional</t>
  </si>
  <si>
    <t>Cultura de buen Gobierno para el fortalecimiento de la capacidad de gestión, el liderazgo, la transparencia y el desarrollo integral de la comunidad universitaria</t>
  </si>
  <si>
    <t>Mejoramiento continuo, innovador y oportuno para la toma de decisiones basada en datos</t>
  </si>
  <si>
    <t>Administración y gestión eficiente centrada en la sostenibilidad de infraestructura física y financiera</t>
  </si>
  <si>
    <t>Comunidad Institucional proactiva y participativa con el logro del Proyecto Educativo Institucional</t>
  </si>
  <si>
    <t>Alianzas para la gestión de planes, programas, proyectos y actividades de impacto en los grupos de interés</t>
  </si>
  <si>
    <t>MACROPROYECTOS</t>
  </si>
  <si>
    <t>META PROGRAMADA</t>
  </si>
  <si>
    <t>TIPO PA</t>
  </si>
  <si>
    <t>Proyecto de Inversión</t>
  </si>
  <si>
    <t>Control Interno</t>
  </si>
  <si>
    <t>Gestión de Seguimiento al Sistema Integrado</t>
  </si>
  <si>
    <t>PA_Políticas_MIPG</t>
  </si>
  <si>
    <t>PA_PE</t>
  </si>
  <si>
    <t>NIVEL DE ARTICULACIÓN</t>
  </si>
  <si>
    <t>Planes Estratégicos</t>
  </si>
  <si>
    <t>Plan Anual de Vacantes</t>
  </si>
  <si>
    <t>Plan de Previsión de Recursos Humanos</t>
  </si>
  <si>
    <t>Plan Institucional de Capacitación y Formación</t>
  </si>
  <si>
    <t>Plan de Seguridad y Salud en el Trabajo</t>
  </si>
  <si>
    <t>Plan de Bienestar Social, Estímulos e Incentivos Institucionales</t>
  </si>
  <si>
    <t>Plan Estratégico de Talento Humano</t>
  </si>
  <si>
    <t>Plan Estratégico de Tecnologías de la Información y las Comunicaciones</t>
  </si>
  <si>
    <t>Plan de Seguridad y Privacidad de la Información</t>
  </si>
  <si>
    <t>Plan de Tratamiento de Riesgos de Seguridad y Privacidad de la Información</t>
  </si>
  <si>
    <t>Plan Institucional de Archivo</t>
  </si>
  <si>
    <t>Plan Anual de Adquisiciones</t>
  </si>
  <si>
    <t>No. COMPROMISO PRESUPUESTAL</t>
  </si>
  <si>
    <t>No. CONTRATO</t>
  </si>
  <si>
    <t>VALOR  EJECUTADO ACTIVIDAD ($)</t>
  </si>
  <si>
    <t>EJECUCIÓN FINANCIERA</t>
  </si>
  <si>
    <t>% DE EJECUCIÓN DE RECURSOS</t>
  </si>
  <si>
    <t>%  DE CUMPLIMIENTO</t>
  </si>
  <si>
    <t>% CUMPLIMIENTO</t>
  </si>
  <si>
    <t>% DE EJECUCIÓN PRESUPUESTO</t>
  </si>
  <si>
    <t>PRESUPUESTO EJECUTADO ACTIVIDAD ($)</t>
  </si>
  <si>
    <t>ENTREGABLES</t>
  </si>
  <si>
    <t>PROYECTOS A EJECUTAR</t>
  </si>
  <si>
    <t>Optimización de la infraestructura Ucevista para cumplir con los niveles de cobertura en el servicio de Educación Superior en el Municipio de Tuluá</t>
  </si>
  <si>
    <t>Fomentar la infraestructura universal, accesible e inclusiva en la UCEVA</t>
  </si>
  <si>
    <t>Actualizar los espacios de los procesos misionales</t>
  </si>
  <si>
    <t>Renovar los espacios institucionales</t>
  </si>
  <si>
    <t>Mejorar la infraestructura tecnológica y el equipamiento para la innovación
pedagógica</t>
  </si>
  <si>
    <t>Porcentaje de infraestructura tecnológica mejorada</t>
  </si>
  <si>
    <t>M2</t>
  </si>
  <si>
    <t>Porcentaje de infraestructura tecnológica mejorada en la vigencia</t>
  </si>
  <si>
    <t>Espacios institucionales renovados en la vigencia</t>
  </si>
  <si>
    <t>Espacios misionales actualizados en la vigencia</t>
  </si>
  <si>
    <t>Sumatoria de espacios misionales actualizados en la vigencia</t>
  </si>
  <si>
    <t>(Total de infraestructura tecnológica implementada en la vigencia / Total de infraestructura tecnológica requerida para la vigencia) * 100</t>
  </si>
  <si>
    <t>Espacios institucionales accesibles e inclusivos</t>
  </si>
  <si>
    <t>Sumatoria de metros cuadrados accesibles e inclusivos</t>
  </si>
  <si>
    <t>(Total de espacios institucionales renovados en la vigencia / Total de espacios institucionales programados para renovación en la vigencia) * 100</t>
  </si>
  <si>
    <t>Porcentaje  de espacios institucionales renovados</t>
  </si>
  <si>
    <t>Número de espacios misionales actualizados</t>
  </si>
  <si>
    <t>Metros cuadrados de infraestructura accesible e inclusiva</t>
  </si>
  <si>
    <t>Realizar el análisis, revisión y mejora en caso de ser necesario, del Direccionamiento Estratégica de la UCEVA</t>
  </si>
  <si>
    <t>Prácticas, elementos e instrumentos de la ruta estratégica de la UCEVA analizados</t>
  </si>
  <si>
    <t>Sumatoria de Prácticas, elementos e instrumentos de la ruta estratégica de la UCEVA analizados durante el periodo</t>
  </si>
  <si>
    <t>Efectuar revisión y actualización del modelo de operación por procesos de la UCEVA</t>
  </si>
  <si>
    <t>Modelo de operación por procesos de la UCEVA actualizado</t>
  </si>
  <si>
    <t>Mapa de procesos Ucevista actualizado durante el periodo</t>
  </si>
  <si>
    <t>Generar documentos por proceso que evidencien la integración de los modelos, sistemas de gestión y marcos de referencia institucionales</t>
  </si>
  <si>
    <t>Documentos por proceso que evidencien la integración de los modelos, sistemas de gestión y marcos de referencia institucionales aprobados</t>
  </si>
  <si>
    <t>Porcentaje de procesos que evidencien en su gestión documental la integración de los modelos, sistemas de gestión y marcos de referencia institucionales</t>
  </si>
  <si>
    <t>Estrategia de medición de la experiencia ciudadana en el uso de trámites u otros procedimientos
administrativos o consultas de acceso a información implementada</t>
  </si>
  <si>
    <t>Porcentaje de la Estrategia de medición de la experiencia ciudadana en el uso de trámites u otros procedimientos
administrativos o consultas de acceso a información diseñada e  implementada</t>
  </si>
  <si>
    <t>Mejorar los trámites aumentando la competitividad del país y acercando el Estado al ciudadano, identificando y priorizando aquellos aspectos que son de mayor impacto para la ciudadanía y grupos de interés</t>
  </si>
  <si>
    <t>Trámites con aspectos de mayor impacto para la ciudadanía y grupos de interés identificados y priorizados</t>
  </si>
  <si>
    <t>Porcentaje de trámites con aspectos de mayor impacto para la ciudadanía y grupos de interés identificados y priorizados</t>
  </si>
  <si>
    <t>Implementar la estrategia para la medición de los beneficios que recibe el usuario por la mejora del trámite</t>
  </si>
  <si>
    <t>Medición de los beneficios que recibe el usuario por la mejora del trámite</t>
  </si>
  <si>
    <t>Porcentaje de trámites incluidos en la estrategia de racionalización de trámites de la vigencia, con medición de beneficios para el usuario implementada</t>
  </si>
  <si>
    <t>Definir los procedimientos necesarios de participación ciudadana en la UCEVA</t>
  </si>
  <si>
    <t>Promocionar el control social y veedurías ciudadanas en la UCEVA</t>
  </si>
  <si>
    <t>Estrategia de promoción del control social y veedurías ciudadanas implementada en la UCEVA</t>
  </si>
  <si>
    <t>Número de estrategias de promoción del control social y veedurías ciudadanas  implementadas durante el periodo</t>
  </si>
  <si>
    <t>Monitorear los indicadores de Seguimiento a la gestión según la periocidad establecida en la planeación institucional</t>
  </si>
  <si>
    <t>Impulsar la calidad de los datos generados a partir de los procesos de seguimiento y evaluación en la institución</t>
  </si>
  <si>
    <t>Definir los lineamientos, normas y/o estándares estadísticos que permitan  generar y disponer de información estadística de calidad en la UCEVA</t>
  </si>
  <si>
    <t>Fortalecer los registros administrativos en el corto plazo</t>
  </si>
  <si>
    <t>Procedimientos de participación ciudadana aprobados</t>
  </si>
  <si>
    <t>(Número de procedimientos de participación ciudadana aprobados durante el periodo / Número de procedimientos de participación ciudadana construidos durante el periodo) * 100</t>
  </si>
  <si>
    <t>Evidencias del monitoreo de los indicadores de seguimiento a la gestión</t>
  </si>
  <si>
    <t>Número de informes que evidencian el monitoreo de los indicadores de seguimiento a la gestión durante el periodo</t>
  </si>
  <si>
    <t>Documento con los lineamientos, normas y/o estándares estadísticos que permitan  generar y disponer de información estadística de calidad en la UCEVA, aprobado</t>
  </si>
  <si>
    <t>Número de documentos con los lineamientos, normas y/o estándares estadísticos que permitan  generar y disponer de información estadística de calidad en la UCEVA, aprobado durante el periodo</t>
  </si>
  <si>
    <t>Número de estrategias de socialización de la importancia de la calidad de los datos de los procesos de seguimiento y evaluación implementadas</t>
  </si>
  <si>
    <t>Estrategia de socialización de la importancia de la calidad de los datos de los procesos de seguimiento y evaluación</t>
  </si>
  <si>
    <t>Aplicación de los lineamientos, normas y/o estándares estadísticos a los registros administrativos analizados y seleccionados para el corto plazo</t>
  </si>
  <si>
    <t>(Número de registros administrativos fortalecidos en el marco de la gestión estadística durante el periodo / Número de registros administrativos seleccionados para el corto plazo) * 100</t>
  </si>
  <si>
    <t>Gestionar las reuniones del Comité de Sostenibilidad para la vigencia</t>
  </si>
  <si>
    <t>Gestionar la Auditoría de Seguimiento a la certificación del Departamento de Idiomas de la UCEVA</t>
  </si>
  <si>
    <t>Apoyar la ejecución de auditorías internas al sistema integrado</t>
  </si>
  <si>
    <t>Desarrollar acciones encaminadas a la implementación del Sistema Integrado de Gestión UCEVA</t>
  </si>
  <si>
    <t>Definir el esquema de monitoreo a la ejecución del Proyecto Educativo Institucional de la UCEVA, en articulación con la Vicerrectoría Académica</t>
  </si>
  <si>
    <t>Implementar el seguimiento al Plan de Desarrollo Institucional de la UCEVA en la plataforma SIIF WEB, con el apoyo de la Oficina de Informática y Telemática</t>
  </si>
  <si>
    <t>Implementar el seguimiento físico y financiero a los Proyectos de Inversión de la UCEVA en la plataforma SIIF WEB, con el apoyo de la Oficina de Informática y Telemática</t>
  </si>
  <si>
    <t>Estructurar el Programa de Dotación y Mantenimiento de la Infraestructura Física de la UCEVA</t>
  </si>
  <si>
    <t>Gestionar las reuniones del Comité Institucional de Gestión y Desempeño - CIGED</t>
  </si>
  <si>
    <t>Gestionar capacitación de Auditores Internos Integrales para personal administrativo y docente  de la UCEVA</t>
  </si>
  <si>
    <t>Informe de seguimiento trimestral al Plan de Acción de los Proyectos generado desde la plataforma de SIIF WEB</t>
  </si>
  <si>
    <t>Actas de las reuniones del CIGED ejecutadas durante el periodo</t>
  </si>
  <si>
    <t>Sumatorias de actas del CIGED del periodo</t>
  </si>
  <si>
    <t>Informe de seguimiento al Plan de Desarrollo Institucional generado desde la plataforma de SIIF WEB</t>
  </si>
  <si>
    <t>Avance en la implementación del seguimiento al Plan de Desarrollo Institucional en la plataforma de SIIF WEB en el periodo</t>
  </si>
  <si>
    <t>Avance en la implementación del seguimiento al Plan de Acción de Proyectos en la plataforma de SIIF WEB en el periodo</t>
  </si>
  <si>
    <t>Documento con las condiciones de Dotación y Mantenimiento de la Infraestructura Física de la UCEVA</t>
  </si>
  <si>
    <t>Documento con las condiciones de Dotación y Mantenimiento de la Infraestructura Física de la UCEVA aprobado</t>
  </si>
  <si>
    <t>Informe de seguimiento a las acciones implementadas en el marco del Programa de Manejo Integral de Residuos Sólidos para la vigencia socializado</t>
  </si>
  <si>
    <t>Número de informes de seguimiento a las acciones implementadas en el marco del Programa de Manejo Integral de Residuos Sólidos para la vigencia</t>
  </si>
  <si>
    <t>Actas de las reuniones del Comité de Sostenibilidad ejecutadas durante el periodo</t>
  </si>
  <si>
    <t>Sumatorias de actas del Comité de Sostenibilidad del periodo</t>
  </si>
  <si>
    <t>Implementar la Estrategia del Programa de Manejo Integral de Residuos Sólidos para la vigencia</t>
  </si>
  <si>
    <t>Implementar la Estrategia del Programa de Uso Eficiente y Ahorro del Agua para la vigencia</t>
  </si>
  <si>
    <t>Implementar la Estrategia del Programa de Uso Racional y Eficiente de la Energía para la vigencia</t>
  </si>
  <si>
    <t>Implementar la Estrategia del Programa de Manejo y Conservación de la Fauna y Flora para la vigencia</t>
  </si>
  <si>
    <t>Implementar la Estrategia del Programa de Consumo y Prácticas Sostenibles para la vigencia</t>
  </si>
  <si>
    <t>Implementar la Estrategia del Programa de Educación Ambiental y Participación Universitaria para la vigencia</t>
  </si>
  <si>
    <t>Informe de seguimiento a las acciones implementadas en el marco del Programa de Uso Eficiente y Ahorro del Agua para la vigencia socializado</t>
  </si>
  <si>
    <t>Número de informes de seguimiento a las acciones implementadas en el marco del Programa de Uso Eficiente y Ahorro del Agua para la vigencia</t>
  </si>
  <si>
    <t>Informe de seguimiento a las acciones implementadas en el marco del Programa de Uso Racional y Eficiente de la Energía para la vigencia socializado</t>
  </si>
  <si>
    <t>Número de informes de seguimiento a las acciones implementadas en el marco del Programa de Uso Racional y Eficiente de la Energía para la vigencia</t>
  </si>
  <si>
    <t>Informe de seguimiento a las acciones implementadas en el marco del Programa de Manejo y Conservación de la Fauna y Flora para la vigencia socializado</t>
  </si>
  <si>
    <t>Número de informes de seguimiento a las acciones implementadas en el marco del Programa de Manejo y Conservación de la Fauna y Flora para la vigencia</t>
  </si>
  <si>
    <t>Informe de seguimiento a las acciones implementadas en el marco del  Programa de Consumo y Prácticas Sostenibles para la vigencia socializado</t>
  </si>
  <si>
    <t>Número de informes de seguimiento a las acciones implementadas en el marco del  Programa de Consumo y Prácticas Sostenibles para la vigencia</t>
  </si>
  <si>
    <t>Informe de seguimiento a las acciones implementadas en el marco del Programa de Educación Ambiental y Participación Universitaria para la vigencia socializado</t>
  </si>
  <si>
    <t>Número de informes de seguimiento a las acciones implementadas en el marco del Programa de Educación Ambiental y Participación Universitaria para la vigencia</t>
  </si>
  <si>
    <t>Auditoría Externa de seguimiento a la certificación del Departamento de Idiomas de la UCEVA, ejecutada</t>
  </si>
  <si>
    <t>Informe final de la Auditoría Externa de seguimiento a la certificación del Departamento de Idiomas de la UCEVA</t>
  </si>
  <si>
    <t>Desarrollar jornadas de capacitación y/o talleres sobre Gestión de Calidad e Isolución para la apropiación institucional (Docentes y Administrativos)</t>
  </si>
  <si>
    <t>Listados de asistencia a las jornadas de capacitación y/o talleres sobre Gestión de Calidad e Isolución para la apropiación institucional (Docentes y Administrativos), ejecutadas</t>
  </si>
  <si>
    <t>Sumatoria de las las jornadas de capacitación y/o talleres sobre Gestión de Calidad e Isolución para la apropiación institucional (Docentes y Administrativos) ejecutadas en el periodo</t>
  </si>
  <si>
    <t>Auditoría Interna al sistema integrado, ejecutada</t>
  </si>
  <si>
    <t>Informe final de la Auditoría Interna al sistema integrado</t>
  </si>
  <si>
    <t>Documentos de planificación e implementación del Sistema Integrado de Gestión UCEVA generados en el periodo</t>
  </si>
  <si>
    <t>Sumatoria de documentos de planificación e implementación del Sistema Integrado de Gestión UCEVA generados en el periodo</t>
  </si>
  <si>
    <t>Listados de asistencia a capacitación de Auditores Internos Integrales para personal administrativo y docente  de la UCEVA, ejecutada</t>
  </si>
  <si>
    <t>Sumatoria de los funcionarios y docentes participantes de la capacitación como Auditores Internos Integrales en el periodo</t>
  </si>
  <si>
    <t>Levantar los requerimientos de una herramienta para el procesamiento de los datos generados por los procesos de seguimiento y evaluación, con el apoyo de la Oficina de Informática y Telemática</t>
  </si>
  <si>
    <t>Documento con los requerimientos para una herramienta para el procesamiento de los datos generados por los procesos de seguimiento y evaluación elaborado</t>
  </si>
  <si>
    <t>Porcentaje de avance del documento con los requerimientos para una herramienta para el procesamiento de los datos generados por los procesos de seguimiento y evaluación en el periodo</t>
  </si>
  <si>
    <t>Semana Internacional UCEVISTA</t>
  </si>
  <si>
    <t>Registros  de asistencia y encuestas de satisfacción de la comunidad en las  actividades</t>
  </si>
  <si>
    <t>Número de participantes de las actividades de la Semana Internacional UCEVISTA</t>
  </si>
  <si>
    <t>Escuela de Formación de Embajador Global Ucevista</t>
  </si>
  <si>
    <t>Insignias digitales de certificación para estudiantes</t>
  </si>
  <si>
    <t>Número de estudiantes que recibieron insignias digitales por su formación en la Escuela de Embajadores Globales</t>
  </si>
  <si>
    <t>Ciclo formativo de Experiencias y Prácticas IdC</t>
  </si>
  <si>
    <t>Asignaturas de los programas académicos que cuentan con aplicación de estrategias IdC Según la Guía Conceptual y Estratégica de la UCEVA</t>
  </si>
  <si>
    <t>Número de asignaturas de los programas académicos que cuentan con contenidos internacionales según la Guía Conceptual y estrategica IdC</t>
  </si>
  <si>
    <t>Charlas de oportunidades becas y estudios en el exterior para egresados</t>
  </si>
  <si>
    <t xml:space="preserve">Registros y encuestas de satisfacción de asistentes a las charlas </t>
  </si>
  <si>
    <t>Total de personas que participan de las charlas</t>
  </si>
  <si>
    <t xml:space="preserve">Charlas de oportunidades becas y estudios en el exterior </t>
  </si>
  <si>
    <t>Diálogos Interculturales y de CTI</t>
  </si>
  <si>
    <t xml:space="preserve">Convocatoria Proyectos de Internacionalización del currículo </t>
  </si>
  <si>
    <t>Cursos internacionales diseñados con aliados estratégicos de la UCEVA en el marco de alianzas establecidas.</t>
  </si>
  <si>
    <t xml:space="preserve">Número de cursos diseñados  con aliados estratégicos de la UCEVA en el marco de alianzas establecidas. </t>
  </si>
  <si>
    <t>Certificación en Lengua Extranjera para docentes UCEVISTAS</t>
  </si>
  <si>
    <t xml:space="preserve">Registro de docentes que presentan certificación internacional en Lengua Extranjera </t>
  </si>
  <si>
    <t>Número de docentes certificados en lengua extranjera según el MCER</t>
  </si>
  <si>
    <t>Certificación en Lenguas extranjera para Egresados</t>
  </si>
  <si>
    <t xml:space="preserve">Registro de egresados que presentan certificación internacional en Lengua Extranjera </t>
  </si>
  <si>
    <t>Número de egresados certificados en lengua extranjera según el MCER</t>
  </si>
  <si>
    <t>Internacionalización con proyección social</t>
  </si>
  <si>
    <t xml:space="preserve">Iniciativas de internacionalización con alidos estratégicos </t>
  </si>
  <si>
    <t xml:space="preserve">Registros y encuestas de satisfacción de asistentes en las iniciativas de internacionalización </t>
  </si>
  <si>
    <t xml:space="preserve">Misión Académica Intercultural para aliados estratégicos </t>
  </si>
  <si>
    <t>Aliados estratégicos que participan en la misión intercultural organizada por la UCEVA</t>
  </si>
  <si>
    <t xml:space="preserve">Total de aliados estratégicos que participan en la misión intercultural </t>
  </si>
  <si>
    <t xml:space="preserve">Fortalecimiento de los canales de comunicación con nuestros grupos de valor </t>
  </si>
  <si>
    <t>Enviar  encuesta a través de los correos electrónicos a los usuarios Internos y Externos una vez recibida la atención.</t>
  </si>
  <si>
    <t>Para las opciones de Mapas y graficas, se encuentran en el siguiente enlace: https://www.uceva.edu.co/estudiante/ https://www.uceva.edu.co/estudiante/procesos-academicos/#1671482678064-54541010-f8e2 Para las opciones de sistemas de georeferenciación, para la vigencia del 2024 se realizará la solicitud de cotiuzación.</t>
  </si>
  <si>
    <t>Participación en el seguimiento a la gestión de buenas prácticas de trato digno al usuario junto con los canales de atención.
Participación en el seguimiento a la gestión de buenas prácticas de atención a población con discapacidad visual, auditiva y en otras lenguas o dialectos oficiales de Colombia.</t>
  </si>
  <si>
    <t>Particiáción activa en la formulación de buenas prácticas de trato digno al usuario junto con los canales de atención y  participación activa rn la formulación de buenas prácticas de atención a población con discapacidad visual, auditiva y en otras lenguas o dialectos oficiales de Colombia.</t>
  </si>
  <si>
    <t>Autodiagnóstico de la Política de Integridad</t>
  </si>
  <si>
    <t>Documentar y socializar los resultados de la implementación del Código de Integridad.</t>
  </si>
  <si>
    <t>Informe de Gestión de las actividades realizadas para la apropiación de los valores del servicio público</t>
  </si>
  <si>
    <t>Informe de gestión</t>
  </si>
  <si>
    <t>PAI de Vicerrectoría Académica</t>
  </si>
  <si>
    <t>Apoyar la actualización del régimen disciplinario en el Reglamento Académico Estudiantil</t>
  </si>
  <si>
    <t>Proyección del régimen disciplinario actualizado para su inclusión en el nuevo reglamento académico estudiantil</t>
  </si>
  <si>
    <t>Documento</t>
  </si>
  <si>
    <t>Entrega de símbolos</t>
  </si>
  <si>
    <t>Número de asistentes</t>
  </si>
  <si>
    <t>II Congreso de Pedagogía y X  Seminario Taller internacional  de investigación en Educación Vendimia. Tendencias globales de la Pedagogía Social y la Educación popular.</t>
  </si>
  <si>
    <t>Escuela de Iniciación Deportiva</t>
  </si>
  <si>
    <t>Numero de asistentes</t>
  </si>
  <si>
    <t>Festival de Educación Física, Recreación y Deporte 2024</t>
  </si>
  <si>
    <t xml:space="preserve">IV Congreso Internacional Educación Física, Recreación y Deporte. </t>
  </si>
  <si>
    <t>Proceso de Articulación del programa festivales de Educación Física, Recreación y Deporte</t>
  </si>
  <si>
    <t>IV International Congress on Research  and Pedagogical Innovation</t>
  </si>
  <si>
    <t xml:space="preserve">Proceso de Articulación Curricular (PAC) </t>
  </si>
  <si>
    <t>Seminario - Taller recreativo de cuerdas y desafio juvenil</t>
  </si>
  <si>
    <t>Desde el Bienestar Universitario, se contribuye con la aplicación al artículo 13 del Decreto 019 de 2012, en relación a la atención especial a infantes, mujeres gestantes, personas en situación de discapacidad, adultos mayores y veteranos de la fuerza pública, sobre todo en el área de la salud con la atención por Medicina, Enfermería y Psicología, respetando la atención del usuario de acuerdo a la normatividad. Cómo alternativas de mejora, se propone el diseño de una Señalética de comunicación visual con el objetivo de guiar y facilitar la comprensión de información a los usuarios para la prestación de los servicios del Bienestar Universitario.</t>
  </si>
  <si>
    <t>Señalética instalada</t>
  </si>
  <si>
    <t>Porcentaje de avance del cumplimiento a la política de inclusión.</t>
  </si>
  <si>
    <t>Realizar las tutorías y refuerzo académico en materias con mayor repitencia o falencias a los estudiantes de la Uceva.</t>
  </si>
  <si>
    <t>Tutorías realizadas</t>
  </si>
  <si>
    <t>Número de participantes en tutorías</t>
  </si>
  <si>
    <t>Realizar acompañamiento psicológico a tráves del programa de consejería a los estudiantes de la Uceva.</t>
  </si>
  <si>
    <t>Acompañamiento realizado</t>
  </si>
  <si>
    <t>Número de acompañamientos realizados</t>
  </si>
  <si>
    <t>Realizar talleres psicológicos a los estudiantes de la Uceva.</t>
  </si>
  <si>
    <t>Talleres psicológicos realizados</t>
  </si>
  <si>
    <t>Número de talleres psicológicos realizados</t>
  </si>
  <si>
    <t>Módulos de apoyo dictados</t>
  </si>
  <si>
    <t>Seminarios en competencias básicas de la prueba de estado realizados</t>
  </si>
  <si>
    <t>Campañas de salud mental realizadas</t>
  </si>
  <si>
    <t>Número de campañas realizadas</t>
  </si>
  <si>
    <t>Actividades académicas realizadas</t>
  </si>
  <si>
    <t>Número de actividades académicas realizadas</t>
  </si>
  <si>
    <t>Realizar la identificación de los estudiantes que pueden tener riesgo de deserción a través del Sistema de Alertas Tempranas.</t>
  </si>
  <si>
    <t>Identificación de estudiantes realizada</t>
  </si>
  <si>
    <t>Número de informes de alertas tempranas presentados</t>
  </si>
  <si>
    <t>Realizar la inducción institucional a los estudiantes de primer semestre de la Uceva</t>
  </si>
  <si>
    <t>Inducción institucional realizada</t>
  </si>
  <si>
    <t>Número de inducciones realizadas</t>
  </si>
  <si>
    <t>Apoyar la participación representativa deportiva en juegos universitarios, departamentales, regionales, Nacionales de Ascundeportes</t>
  </si>
  <si>
    <t>Participación representativa deportiva realizada.</t>
  </si>
  <si>
    <t>Número de participaciones realizadas</t>
  </si>
  <si>
    <t>Intercambios deportivos realizados</t>
  </si>
  <si>
    <t>Número de intercambios deportivos realizados</t>
  </si>
  <si>
    <t>Organizar jornadas deportivas y recreativas que fomenten la participación de la comunidad universitaria de la Uceva</t>
  </si>
  <si>
    <t>Jornadas deportivas y reccreativas realizadas</t>
  </si>
  <si>
    <t>Número de jornadas realizadas.</t>
  </si>
  <si>
    <t>Actividades artísticas y culturales realizadas</t>
  </si>
  <si>
    <t>Número de actividades realizadas</t>
  </si>
  <si>
    <t>Participar en eventos artísticos y/o culturales en ASCUN, nacionales y/o internacionales.</t>
  </si>
  <si>
    <t>Participación representativa realizada.</t>
  </si>
  <si>
    <t>Medir la experiencia ciudadana en el uso de trámites u otros procedimientos administrativos o consultas de acceso a información pública durante el periodo</t>
  </si>
  <si>
    <t>Decreto 612 de 2018</t>
  </si>
  <si>
    <t>Publicar en las fechas establecidas normativamente el Informe de Gestión de la Institución</t>
  </si>
  <si>
    <t>Informe de Gestión Publicado</t>
  </si>
  <si>
    <t>Publicación oportuna</t>
  </si>
  <si>
    <t>Ejecutar la estrategia de Rendición de Cuentas para la vigencia</t>
  </si>
  <si>
    <t xml:space="preserve">Acciones de promoción de la gestión realizada </t>
  </si>
  <si>
    <t>Porcentaje de avance en el cumplimiento de la estrategia de rendición de cuentas implementada</t>
  </si>
  <si>
    <t>Fortalecer el diseño e implementación de las acciones del Menú Participa en la Página Web</t>
  </si>
  <si>
    <t>Menú Participa implementado según los lineamientos establecidos</t>
  </si>
  <si>
    <t>Porcentaje de implementación del Menú Participa por la Institución</t>
  </si>
  <si>
    <t>Fortalecer la estrategia de UCEVA tejiendo Región</t>
  </si>
  <si>
    <t xml:space="preserve">Porcentaje de avance de la estrategia </t>
  </si>
  <si>
    <t>Implementación de la estrategia UCEVA tejiendo Región</t>
  </si>
  <si>
    <t>Implementar la medición de la calificación del servicio en todas las Unidades Académico/Administrativas de la Institución.</t>
  </si>
  <si>
    <t>Implementación de la encuesta para la calificación del servicio</t>
  </si>
  <si>
    <t>Porcentaje de avance en la implementación de la herramienta de calificación</t>
  </si>
  <si>
    <t>Fortalecer el diseño e implementación del menú atención y servicio al ciudadano</t>
  </si>
  <si>
    <t>Menú Atención y servicio al Ciudadano con mejoras implementadas según los lineamientos establecidos</t>
  </si>
  <si>
    <t>Porcentaje de implementación del Menú Atención y servicio al Ciudadano por la Institución</t>
  </si>
  <si>
    <t>Implementar un programa de cualificación para el desarrollo y fortalecimiento de competencias laborales en Servicio al Ciudadano</t>
  </si>
  <si>
    <t>Programa de cualificación implementado en la Institución en los servidores públicos</t>
  </si>
  <si>
    <t>Porcentaje de avance del programa de cualificación implementado</t>
  </si>
  <si>
    <t>Implementación Resolución 1519 de 2020 del MINTIC - estándares y directrices para publicar la información señalada en la Ley 1712 de 2014</t>
  </si>
  <si>
    <t>Decreto 230 "Por el cual se crea y organiza el Sistema Nacional de Rendición de Cuentas"</t>
  </si>
  <si>
    <t>Ley 2052 de 2020 "Por medio de la cual se establecen disposiciones transversales a la rama ejecutiva del nivel nacional y territorial y a los particulares que cumplan funciones públicas y/o administrativas, en relación con la racionalización de trámites y se dictan otras disposiciones"</t>
  </si>
  <si>
    <t>Revisión del proceso y documentos requeridos para realizar el trámite "Grado de Posgrado y Pregrado"</t>
  </si>
  <si>
    <t>Requerimientos definidos para trámite y  información recolectada para inciar el desarrollo tecnológico</t>
  </si>
  <si>
    <t>Revisión y validación de encuesta a realizar verificando que estén articuladas con las encuestas del Ministerio de Educación</t>
  </si>
  <si>
    <t>Encuesta definida acorde con el Ministerio de Educación</t>
  </si>
  <si>
    <t>Desarrollar el avance tecnológico al trámite a través del aplicativo SIGA</t>
  </si>
  <si>
    <t>Desarrollo Implementado</t>
  </si>
  <si>
    <t>Implementar y socializar la racionalización del trámite de Grado</t>
  </si>
  <si>
    <t>Socialización trámite de Grado racionalizado</t>
  </si>
  <si>
    <t xml:space="preserve">Decreto 767 de mayo 16 de 2022.
Decreto 1008 de 2018
</t>
  </si>
  <si>
    <t xml:space="preserve">Adqusición de licencias para el  fortalecimiento  de los procesos Academicos </t>
  </si>
  <si>
    <t>Software Nuevo</t>
  </si>
  <si>
    <t>Adquisición de licencias</t>
  </si>
  <si>
    <t>Adquisición de artículos de mantenimiento y repuestos de equipos informáticos.</t>
  </si>
  <si>
    <t>Compra de insumos, elementos tecnicos y tecnologicos para las salas de sistemas de la UCEVA</t>
  </si>
  <si>
    <t>Adquisición de insumos</t>
  </si>
  <si>
    <t>Mantenimiento preventivo/correctivo, soporte, adquisición e instalación y configuración de nuevos elementos para la infraestructura tecnológica que soporta el ecosistema digital de la UCEVA.</t>
  </si>
  <si>
    <t>Mantenimiento preventivo y correctivo, configuración elementos para la infraestructura</t>
  </si>
  <si>
    <t>(Total de mantenimientos realizados en la vigencia / Total de mantenimientos requeridos en la vigencia)*100</t>
  </si>
  <si>
    <t xml:space="preserve">Contratar la prestación de servicios de soporte técnico, mantenimiento y gestión de computación en la nube del SIGA 5.0. con el proveedor que tiene la propiedad intelectual de este sistema, bajo la modalidad de Software como Servicio (SAAS – Software As A Service). </t>
  </si>
  <si>
    <t>Renovacion de licencia, soporte y mantenimiento SIGA</t>
  </si>
  <si>
    <t>Adqusición  Software SIGA</t>
  </si>
  <si>
    <t xml:space="preserve">Renovación de la licencia anual tipo Campus wide de MATLAB Academic Online Training Suite y Full Suite de herramientas.     </t>
  </si>
  <si>
    <t xml:space="preserve">Licencia MATLAB Academic Online Training Suite y Full Suite de herramientas.    </t>
  </si>
  <si>
    <t>Adqusición de licencia MATLAB</t>
  </si>
  <si>
    <t>Renovación de licencias de google workspace for education para la Unidad Central del Valle del Cauca.</t>
  </si>
  <si>
    <t>LICENCIAS DE GOOGLE WORKSPACE FOR EDUCATION</t>
  </si>
  <si>
    <t>Renovación de licencias Google</t>
  </si>
  <si>
    <t>Suscripción por Un (01) año de la licencia ZOOM.</t>
  </si>
  <si>
    <t>Licencia Zoom</t>
  </si>
  <si>
    <t>Adqisición Software Dspace</t>
  </si>
  <si>
    <t>"Prestación de servicios de apoyo a la oficina de informática y telemática de la Unidad Central del Valle del Cauca "UCEVA."</t>
  </si>
  <si>
    <t>Desarrollo de software Aplicaciones Egresados-Bienestar-uvital</t>
  </si>
  <si>
    <t>Adquisición servicio</t>
  </si>
  <si>
    <t xml:space="preserve">Renovación del Plan Anual de Mantenimiento IBM SPSS Statistics Standard a V.29 para la Unidad Central del Valle del Cauca.
</t>
  </si>
  <si>
    <t>Renovación de licencia estadistica cualitativa</t>
  </si>
  <si>
    <t>Adquisición del software para  el fortacimiento del ecosistema digital administrativo</t>
  </si>
  <si>
    <t>Elementos para mantenimiento de equipos</t>
  </si>
  <si>
    <t>Renovación de licenciamiento y soporte de Academic Basic VMware vSphere 5  para la Unidad Central del Valle – UCEVA</t>
  </si>
  <si>
    <t>Licencias de Vmware</t>
  </si>
  <si>
    <t xml:space="preserve">Contratación de Renovación, adquisición y Soporte Técnico por un año de 691  licencias de Kaspersky Endpoint Security for Business.  </t>
  </si>
  <si>
    <t>licencias antivirus</t>
  </si>
  <si>
    <t>Renovación de los servicios de actualización y soporte técnico de los productos oracle (software update license &amp; support), licenciados por la Unidad Central del Valle del Cauca.</t>
  </si>
  <si>
    <t xml:space="preserve"> licencia de oracle</t>
  </si>
  <si>
    <t>Renovación de 5 licencias Red Hat Enterprise Linux Server, Standard (Physical or Virtual Nodes). Licencia a perpetuidad. Soporte y actualizaciones por 1 año</t>
  </si>
  <si>
    <t>Licencias de Linux</t>
  </si>
  <si>
    <t xml:space="preserve">Contratación de la  Prestación de servicios de soporte técnico, mantenimiento preventivo y correctivo, actualización de la plataforma SIIFWEB para el mejoramiento de los procesos de gestión de gasto, gestión financiera, gestión de recursos físicos, gestión de recursos humanos, gestión precontractual, banco de proyectos, seguimiento al plan de desarrollo y gestión documental, bajo el modelo SAAS – Software As A Service en la nube, que permitan automatizar el manejo de información en línea con total trazabilidad.    </t>
  </si>
  <si>
    <t xml:space="preserve"> licencias de sistemas de información criticos ( siifweb)</t>
  </si>
  <si>
    <t>Adqusición  Software Siifweb</t>
  </si>
  <si>
    <t xml:space="preserve">Contratación de la Prestación de servicios disponibilidad de la herramienta Isolución la cual incluye soporte técnico, mantenimiento preventivo y correctivo, actualización de la plataforma ISOLUCION para el mejoramiento de los procesos de Calidad, MIPG, Riesgos DAFP, SST, Acreditación Institucional y de Programas Académicos, bajo el modelo SAAS – Software As A Service en la nube, que permitan automatizar la gestión de información en línea con total trazabilidad.  </t>
  </si>
  <si>
    <t>licencias de sistemas de información criticos (Isolucion )</t>
  </si>
  <si>
    <t>Adqusición  Software Isolucion</t>
  </si>
  <si>
    <t xml:space="preserve">Contrato Interadministrativo para la renovación de la suscripción del UTM para Seguridad Perimetral, el servicio de soporte y administración de la plataforma para la Unidad Central del Valle - UCEVA.  </t>
  </si>
  <si>
    <t>Firewall Sophos</t>
  </si>
  <si>
    <t>Adquisición de Solución informática de seguridad perimetral</t>
  </si>
  <si>
    <t>Renovación de licencias ADOBE, CORELDRAW Y AUTOCAD.</t>
  </si>
  <si>
    <t>Licencias de adobe-autocad- corel (para comunicaciones-planeación-oficina virtual y a distancia)</t>
  </si>
  <si>
    <t>Adqisición licencias</t>
  </si>
  <si>
    <t>Identificar el nivel de madurez de seguridad y privacidad de la información en la Entidad</t>
  </si>
  <si>
    <t>Herramienta de diagnóstico diligenciada</t>
  </si>
  <si>
    <t>Matriz</t>
  </si>
  <si>
    <t>Determinar el estado actual de la gestión de seguridad y privacidad de la información</t>
  </si>
  <si>
    <t>Actualizar la  Matriz con la identificación, valoración y clasificación de activos de información.</t>
  </si>
  <si>
    <t>Matriz con la identificación, valoración y clasificación de activos de información.</t>
  </si>
  <si>
    <t>Actualizar  Documento con la caracterización de activos de información, que contengan datos personales</t>
  </si>
  <si>
    <t>Documento con la caracterización de activos de información, que contengan datos personales</t>
  </si>
  <si>
    <t>Actualizar el Inventario de activos de IPv6</t>
  </si>
  <si>
    <t>Documentos con el inventario de activos IPv6</t>
  </si>
  <si>
    <t>Realizar la Integración del MSPI, con el sistema de gestión documental de la entidad.</t>
  </si>
  <si>
    <t>Google Drive</t>
  </si>
  <si>
    <t>Proceso de integración</t>
  </si>
  <si>
    <t>Realizar la Identificación, Valoración y tratamiento de riesgo.</t>
  </si>
  <si>
    <t xml:space="preserve">•Documento Matriz con la metodología de gestión de riesgos, análisis y evaluación de riesgos, plan de tratamiento de riesgos y la declaración de aplicabilidad. </t>
  </si>
  <si>
    <t>matriz</t>
  </si>
  <si>
    <t>Actualizar Plan de diagnóstico de IPv4 a IPv6</t>
  </si>
  <si>
    <t>Documento con el Plan de diagnóstico para la transición de IPv4 a IPv6.</t>
  </si>
  <si>
    <t>Ejecutar la Implementación del plan de tratamiento de riesgos.</t>
  </si>
  <si>
    <t>Informe de la ejecución del plan de tratamiento de riesgos aprobado por el dueño de cada proceso.</t>
  </si>
  <si>
    <t>Actualizar Plan de Transición de IPv4 a IPv6</t>
  </si>
  <si>
    <t>Documento con las estrategias del plan de implementación de IPv6 en la entidad, aprobado por la Oficina de TI.</t>
  </si>
  <si>
    <t>Construcción del Plan de Ejecución de Auditorias</t>
  </si>
  <si>
    <t>01/102024</t>
  </si>
  <si>
    <t>Documento con el plan de ejecución de auditorías y revisiones independientes al MSPI, revisado y aprobado por la Alta Dirección.</t>
  </si>
  <si>
    <t>plan</t>
  </si>
  <si>
    <t xml:space="preserve">Construcción del Plan de mejora continua </t>
  </si>
  <si>
    <t>Documento con el plan de mejoramiento</t>
  </si>
  <si>
    <t>Identificación y actualización de activos de información</t>
  </si>
  <si>
    <t>Matriz de identificación y actualización de activos actualizada</t>
  </si>
  <si>
    <t xml:space="preserve">Matriz </t>
  </si>
  <si>
    <t>Actualización de matriz de riesgos.</t>
  </si>
  <si>
    <t>matriz de riesgos actualizada</t>
  </si>
  <si>
    <t>Identificación, Valoración y plan tratamiento de riesgos.(Nuevos)</t>
  </si>
  <si>
    <t>matriz de riesgos actualizada con nuevos riesgos</t>
  </si>
  <si>
    <t>Si se identifica un nuevo riesgo</t>
  </si>
  <si>
    <t>Implementación plan de tratamiento de riesgos</t>
  </si>
  <si>
    <t>Matriz  con la implementación del plan de tratamiento de riesgos de seguridad digital</t>
  </si>
  <si>
    <t xml:space="preserve">Matriz de riesgos </t>
  </si>
  <si>
    <t xml:space="preserve">Monitoreo y Revisión </t>
  </si>
  <si>
    <t>Matriz con el seguimiento a los riesgos de seguridad digital</t>
  </si>
  <si>
    <t>Seguimientos a los riesgos</t>
  </si>
  <si>
    <t>Comunicación y Consulta</t>
  </si>
  <si>
    <t>Registro en el aplicativo  isolucion de Matriz riesgos de seguridad digital.</t>
  </si>
  <si>
    <t>Evidencia en Isolución</t>
  </si>
  <si>
    <t>Gestión de datos abiertos institucionales (aplica para la política de Transparencia)</t>
  </si>
  <si>
    <t>Numero Base de datos  abiertos publicadas</t>
  </si>
  <si>
    <t>Datos abiertos</t>
  </si>
  <si>
    <t>Movilidad de estudiantes de maestría en Pedagogía de la Cultura Física.</t>
  </si>
  <si>
    <t>Informe de planificación y definición del  esquema de monitoreo a la ejecución del Proyecto Educativo Institucional de la UCEVA, elaborado en articulación con la Vicerrectoría Académica</t>
  </si>
  <si>
    <t>Número de Informes de planificación y definición del  esquema de monitoreo a la ejecución del Proyecto Educativo Institucional de la UCEVA, elaborados en el periodo</t>
  </si>
  <si>
    <t>1/15/2024</t>
  </si>
  <si>
    <t>11/30/2024</t>
  </si>
  <si>
    <t>Implementación de la Politica de Prevención del Daño Antijurídico 2024-2026</t>
  </si>
  <si>
    <t xml:space="preserve">Resolución Rectoral por la cual se adopta la Politica de Prevención del Daño Antijurídico </t>
  </si>
  <si>
    <t>Continuar con la publicación de la información contractual en la página web de la institución</t>
  </si>
  <si>
    <t>Link de publicación de informe de contratación</t>
  </si>
  <si>
    <t xml:space="preserve">Número de informes publicados </t>
  </si>
  <si>
    <t>Formulación de indicadores para la medición de la eficacia de las acciones a implementar en el Plan de Acción de la Politica de Prevención del Daño Antijurídico</t>
  </si>
  <si>
    <t>Seguimiento a los indicadores, medición del impacto de las acciones realizadas dentro del plan de acción de la Politica de Prevención del Daño Antijurídico en la vigencia 2023</t>
  </si>
  <si>
    <t xml:space="preserve">Número de reuniones en las que se realiza el seguimiento </t>
  </si>
  <si>
    <t>Gestionar las reuniones del comité de conciliación</t>
  </si>
  <si>
    <t>Actas del comité</t>
  </si>
  <si>
    <t>Número de actas aprobadas</t>
  </si>
  <si>
    <t>Capacitación a supervisores</t>
  </si>
  <si>
    <t>Registro de asistencia</t>
  </si>
  <si>
    <t>Número de capacitaciones efectuadas</t>
  </si>
  <si>
    <t>Reuniones de trabajo actos administrativos</t>
  </si>
  <si>
    <t>Número de reuniones de trabajo efectuadas</t>
  </si>
  <si>
    <t>Número de documentos implementados</t>
  </si>
  <si>
    <t>Informar a los usuarios en el menu participa  sobre la Ley de Transparencia y acceso a la información, Ley 1712 de 2014</t>
  </si>
  <si>
    <t>Publicación en la pagina web</t>
  </si>
  <si>
    <t>Cantidad de publicaciones realizadas</t>
  </si>
  <si>
    <t>Continuar con la generación de documentos de calidad como  planes , procedimientos, instructivos  y manuales, de los diferentes procesos, los cuales permiten la gestión del conocimiento de los   servidores de la organización.</t>
  </si>
  <si>
    <t>Documentos de calidad</t>
  </si>
  <si>
    <t xml:space="preserve">Porcentaje de avance en la generación de documentos de calidad </t>
  </si>
  <si>
    <t>Actividades en el marco del proyecto UCEVA Ciudad Educadora</t>
  </si>
  <si>
    <t>Evidencias actividades - asistencias</t>
  </si>
  <si>
    <t>Productos para extension, Proyeccion Social e Investigación</t>
  </si>
  <si>
    <t>Oferta de nuevos programas academicos - Programas academicos nuevos para aumento de cobertura en Educacion Virtual y a Distancia</t>
  </si>
  <si>
    <t>Registros calificados obtenidos</t>
  </si>
  <si>
    <t>Programas en oferta academica / Programas presentados a SACES</t>
  </si>
  <si>
    <t xml:space="preserve">Socialización Resultados de Investigación </t>
  </si>
  <si>
    <t xml:space="preserve">Cetificado de Ponencia </t>
  </si>
  <si>
    <t>certificado de ponencia</t>
  </si>
  <si>
    <t xml:space="preserve">Encuentro de Comunidades Afrodescendientes de la UCEVA y Centro del Valle </t>
  </si>
  <si>
    <t xml:space="preserve">Informe y /o socialización </t>
  </si>
  <si>
    <t>Cantidad de eventos realizados</t>
  </si>
  <si>
    <t>Semana de los Derechos Humanos</t>
  </si>
  <si>
    <t>Informe/Fotos/Publicidad</t>
  </si>
  <si>
    <t xml:space="preserve">Socialización Pregunta Artículadora </t>
  </si>
  <si>
    <t>Informe/fotos</t>
  </si>
  <si>
    <t>Cantidad de socializaciones realizadas</t>
  </si>
  <si>
    <t>informe/fotos</t>
  </si>
  <si>
    <t>Ciclo de Conversatorios en Pregrado</t>
  </si>
  <si>
    <t>informe/fotos/publicidad</t>
  </si>
  <si>
    <t>Seminarios de Actualización - Opción de Grado</t>
  </si>
  <si>
    <t>informe</t>
  </si>
  <si>
    <t>Metas y Experiencias Egresados de Derecho</t>
  </si>
  <si>
    <t>Informe / foto</t>
  </si>
  <si>
    <t xml:space="preserve">Seminario Internacional de Derechos HUmanos </t>
  </si>
  <si>
    <t xml:space="preserve">informe/foto/publicidad </t>
  </si>
  <si>
    <t>Conversatorios en Derecho Constitucional - Posgrado</t>
  </si>
  <si>
    <t>Encuentro de saberes ancestrales indígenas</t>
  </si>
  <si>
    <t>Informe/artículo</t>
  </si>
  <si>
    <t xml:space="preserve">Noche de Inclusión </t>
  </si>
  <si>
    <t xml:space="preserve">Informe/foto/publicidad </t>
  </si>
  <si>
    <t>Encuentro de semilleros de investigación</t>
  </si>
  <si>
    <t xml:space="preserve">Ceremonia de Reafirmación de Vocación </t>
  </si>
  <si>
    <t>Informe</t>
  </si>
  <si>
    <t xml:space="preserve">Socialización de experiencias en proyectos de Intervención Psícosocial </t>
  </si>
  <si>
    <t xml:space="preserve">informe/fotos/ publicidad </t>
  </si>
  <si>
    <t xml:space="preserve">Encuentro de Experiencias Investigativas desde los Consultorios Jurídicos </t>
  </si>
  <si>
    <t xml:space="preserve">Informe/fotos/ publicidad </t>
  </si>
  <si>
    <t>Ceremonia Entrega de Balanzas</t>
  </si>
  <si>
    <t>Fotos/publicidad</t>
  </si>
  <si>
    <t>Ciclo de Conversatorios en Derecho Administrativo- Posgrado</t>
  </si>
  <si>
    <t>Informe/fotos/publicidad</t>
  </si>
  <si>
    <t>Fotalecer la permanencia de los estudiantes de la Institución a través de módulos de apoyo académico.</t>
  </si>
  <si>
    <t>Numero de módulos de apoyo</t>
  </si>
  <si>
    <t>Realizar capacitación a los estudiantes para la presentación de la prueba de estado a través del programa Ucevapro.</t>
  </si>
  <si>
    <t>Número de seminarios realizados.</t>
  </si>
  <si>
    <t>Realizar campañas de salud mental para promover la importancia de su cuidado.</t>
  </si>
  <si>
    <t>Realizar seminarios, conferencias, campañas para los estudiantes de la Uceva.</t>
  </si>
  <si>
    <t>Realizar intercambios deportivos con las selecciones deportivas de la institución.</t>
  </si>
  <si>
    <t>Realizar la Semana del Bienestar Universitario para la comunidad universitaria.</t>
  </si>
  <si>
    <t>Realizar el programa de agitación cultural (festivales y concursos).</t>
  </si>
  <si>
    <t>Actividades culturales realizadas</t>
  </si>
  <si>
    <t>Listado de asistencia</t>
  </si>
  <si>
    <t>Procesos Pegagogicos en los deportes sociomotrices de oposición</t>
  </si>
  <si>
    <t>Informes consolidados</t>
  </si>
  <si>
    <t>Cantidad de informes realizados</t>
  </si>
  <si>
    <t>Proyecto de proyección social " Escuela Intercultural"</t>
  </si>
  <si>
    <t>Número de participantes</t>
  </si>
  <si>
    <t>Proyecto de semillero " Escuela Intercultural"</t>
  </si>
  <si>
    <t>Diplomado en huertas</t>
  </si>
  <si>
    <t>Informe, Registro asistencia, Publicación certificación</t>
  </si>
  <si>
    <t>Número de participantes, número de graduados</t>
  </si>
  <si>
    <t>Proyecto de extensión " Construcción de política institucional de voluntariados"</t>
  </si>
  <si>
    <t>Propuesta de políticas de voluntariado UCEVA</t>
  </si>
  <si>
    <t>Porcentaje de construcción de la política institucional de voluntariado</t>
  </si>
  <si>
    <t xml:space="preserve">Aniversario 24 del Departamento de Idiomas </t>
  </si>
  <si>
    <t>Immersion Day 2024-1</t>
  </si>
  <si>
    <t>Immersion Day 2024-2</t>
  </si>
  <si>
    <t>Conferencia Innovación en Ciencias Sociales</t>
  </si>
  <si>
    <t>Si aplica Ley 594 de 2000</t>
  </si>
  <si>
    <t>Actualización del inventario documental del Archivo Central. Período 2010 a 2012</t>
  </si>
  <si>
    <t>Si aplica Ley 594 de 2000Acuerdo 006 de 2014</t>
  </si>
  <si>
    <t>Implementación del Sistema Integrado de Conservación</t>
  </si>
  <si>
    <t>Si aplica Ley 594 de 2000. Decreto 2609 de 2012. Decreto 1080 de 2015</t>
  </si>
  <si>
    <t>Implementación de los programas especificos</t>
  </si>
  <si>
    <t>Desarrollar el Plan de Transferencias Documentales</t>
  </si>
  <si>
    <t>Almacenamiento y re-almacenamiento de las Unidades documentales</t>
  </si>
  <si>
    <t>Si aplica Ley 594 de 2000Acuerdo 006 de 2014, Decreto 612 de 2018</t>
  </si>
  <si>
    <t xml:space="preserve">Capacitaciones presenciales y virtuales permanentes en Gestión Documental </t>
  </si>
  <si>
    <t>Inventario Documental de la vigencia por Dependencias</t>
  </si>
  <si>
    <t>Mejora de las condiciones ambientales a efectos de prevenir el deterioro de las unidades de conservación Total</t>
  </si>
  <si>
    <t>Dotación de elementos necesarios para la conservación documental</t>
  </si>
  <si>
    <t>Si aplica Ley 594 de 2000Acuerdo 006 de 2015</t>
  </si>
  <si>
    <t>Mejora de la Gestión Documental en medios digitales</t>
  </si>
  <si>
    <t>Inventario Documental 2024</t>
  </si>
  <si>
    <t>porcentaje de avance del inventario documental</t>
  </si>
  <si>
    <t>Documento SIC - Informe de actividades del SIC</t>
  </si>
  <si>
    <t>porcentaje de avance de la implemlentación del SIC</t>
  </si>
  <si>
    <t>Informe de actividades</t>
  </si>
  <si>
    <t>porcentaje de avance de los programas</t>
  </si>
  <si>
    <t>Plan de Transferencias 2024 - Inventario Documental por transferencias</t>
  </si>
  <si>
    <t>cantidad de transferencias recepcionadas</t>
  </si>
  <si>
    <t>Archivos y  documentos realmacenados</t>
  </si>
  <si>
    <t xml:space="preserve">cantidad de documentos recepcionados para el archivo </t>
  </si>
  <si>
    <t>Capacitaciones programadas</t>
  </si>
  <si>
    <t>número de capacitaciones realizadas</t>
  </si>
  <si>
    <t>Inventario Documental Institucional  consolidado</t>
  </si>
  <si>
    <t>número de inventarios recibidos</t>
  </si>
  <si>
    <t xml:space="preserve">Aspiradora, Contador de Partículas, </t>
  </si>
  <si>
    <t>número de equipos adquiridos</t>
  </si>
  <si>
    <t>Guiliotina, escalerilla</t>
  </si>
  <si>
    <t>cantidad de elementos adquidiros</t>
  </si>
  <si>
    <t>Impresora multifuncional</t>
  </si>
  <si>
    <t>Fortalecimiento de la cultura institucional</t>
  </si>
  <si>
    <t>Gestión de estrategias de Participación Ciudadana y Rendición de Cuentas</t>
  </si>
  <si>
    <t>Gestión del Plan Anticorrupción</t>
  </si>
  <si>
    <t>Participación activa en la formulación, promoción y seguimiento a las buenas prácticas de trato digno al usuario junto con los canales de atención.</t>
  </si>
  <si>
    <t>Participación activa en la formulación, promoción y seguimiento a las buenas prácticas de atención a población con discapacidad visual, auditiva y en otras lenguas o dialectos oficiales de Colombia.</t>
  </si>
  <si>
    <t>Gestión del Plan Institucional de Archivos</t>
  </si>
  <si>
    <t>Gestión del seguimiento mensual a las solicitudes y peticiones radicadas en la Vicerrectoría Académica</t>
  </si>
  <si>
    <t>Gestión del seguimiento mensual a los tiempos de respuesta de las las solicitudes y peticiones radicadas en la Vicerrectoría Académica</t>
  </si>
  <si>
    <t>Estrategias de fortalecimiento de la cultura institucional implementadas</t>
  </si>
  <si>
    <t>Porcentaje de estrategias de fortalecimiento de la cultura institucional implementadas</t>
  </si>
  <si>
    <t>Estrategias de Participación Ciudadana y Rendición de Cuentas implementadas</t>
  </si>
  <si>
    <t>Porcentaje de estrategias de Participación Ciudadana y Rendición de Cuentas</t>
  </si>
  <si>
    <t>Estrategias del Plan Anticorrupción implementadas</t>
  </si>
  <si>
    <t>Porcentaje de estrategias del Plan Anticorrupción implementadas</t>
  </si>
  <si>
    <t>Buenas prácticas de trato digno al usuario implementadas</t>
  </si>
  <si>
    <t>Porcentaje de buenas prácticas de trato digno al usuario implementadas</t>
  </si>
  <si>
    <t>Buenas prácticas de atención a población con discapacidad visual, auditiva y en otras lenguas o dialectos oficiales de Colombia</t>
  </si>
  <si>
    <t>Porcentaje de buenas prácticas implementadas de atención a población con discapacidad visual, auditiva y en otras lenguas o dialectos oficiales de Colombia</t>
  </si>
  <si>
    <t>Plan Institucional de Archivos implementado</t>
  </si>
  <si>
    <t>Porcentaje del Plan Institucional de Archivos implementado</t>
  </si>
  <si>
    <t>Solicitudes y peticiones radicadas en la Vicerrectoría Académica</t>
  </si>
  <si>
    <t>Porcentaje de solicitudes y peticiones radicadas en la Vicerrectoría Académica mensualmente</t>
  </si>
  <si>
    <t>Tiempos de respuesta a las solicitudes y peticiones radicadas en la Vicerrectoría Académica</t>
  </si>
  <si>
    <t>Porcentaje de seguimiento mensual realizado a los tiempos de respuesta a las solicitudes y peticiones radicadas en la Vicerrectoría Académica</t>
  </si>
  <si>
    <t>Realizar seguimiento a los contenidos de la Página Web  e impulsar plan de trabajo con los responsables para su actualización, atendiendo los parámetros establecidos en las Resoluciones de MinTIC.</t>
  </si>
  <si>
    <t>Paquete de evidencias con el Reporte de actualizaciones y mesas de trabajo realizadas.</t>
  </si>
  <si>
    <t>Número de reportes y mesas de trabajo realizadas</t>
  </si>
  <si>
    <t xml:space="preserve">Realizar una campaña de sensibilización y difusión de los valores del servicio público establecidos en el Código de Integridad (Ley 2016 de 2020). </t>
  </si>
  <si>
    <t xml:space="preserve">Documento informe campaña </t>
  </si>
  <si>
    <t>Número de informes entregados</t>
  </si>
  <si>
    <t>Realizar una campaña de sensibilización y difusión de los canales de Peticiones, Quejas, Reclamos, Sugerencias y Denuncias.</t>
  </si>
  <si>
    <t>Socialización de la Politica de Administración del Riesgo</t>
  </si>
  <si>
    <t xml:space="preserve">Documento informe socialización  </t>
  </si>
  <si>
    <t>Articular los instrumentos de recolección de información y medición del desempeño y gestión institucional, en el marco de la operación por procesos.</t>
  </si>
  <si>
    <t>Instrumento de medición articulado y aplicado</t>
  </si>
  <si>
    <t>Cantidad de mediciones realizadas en la vigencia</t>
  </si>
  <si>
    <t>Orientar a los servidores en la identificación de conflictos de intereses.</t>
  </si>
  <si>
    <t xml:space="preserve">Documento informe de orientación </t>
  </si>
  <si>
    <t>Numero de informes entregados</t>
  </si>
  <si>
    <t>Celebración 30 años programa de Ingeniería Industrial</t>
  </si>
  <si>
    <t>Certificados de las Conferencias y Certificados de los cursos, Certificado de la muestra de proyectos de investigación (5 Conferencias y 1 curso, 1 muestra de proyectos de investigación)</t>
  </si>
  <si>
    <t>Celebración 30 años programa de Ingeniería Ambiental</t>
  </si>
  <si>
    <t>XI Carrera Naval UCEVA</t>
  </si>
  <si>
    <t>Medallas y trofeos a los primeros dos puestos de las categorias avanzadas y básicas</t>
  </si>
  <si>
    <t>Número de embarcaciones participantes</t>
  </si>
  <si>
    <t>Semana de Ingeniería</t>
  </si>
  <si>
    <t>Certificado de organización de la semana de Ingeniería</t>
  </si>
  <si>
    <t>Número de estudiantes participantes</t>
  </si>
  <si>
    <t>Muestras de proyectos Integradores Programas Facultasd de Ingeniería</t>
  </si>
  <si>
    <t>Fotos y videos de las muestras de los programas académicos de la Facultad de Ingeniería</t>
  </si>
  <si>
    <t>Número de Muestras de proyectos Integradores realizadas</t>
  </si>
  <si>
    <t>Muestra Tecnologica de la Facultad de Ingeniería</t>
  </si>
  <si>
    <t xml:space="preserve">Fotos e informe del evento </t>
  </si>
  <si>
    <t>Número de Muestras realizadas</t>
  </si>
  <si>
    <t xml:space="preserve">Curso de IOT Aplicado </t>
  </si>
  <si>
    <t>Certificado del curso, fotos y asistencias</t>
  </si>
  <si>
    <t>Número de cursos realizados</t>
  </si>
  <si>
    <t>Charlas Egresados donadores de tiempo de la Facultad de Ingeniería</t>
  </si>
  <si>
    <t>Capturas de pantalla e inscripcion en línea</t>
  </si>
  <si>
    <t>Número de charlas realizadas</t>
  </si>
  <si>
    <t>Muestra de seguridad Alimentaria</t>
  </si>
  <si>
    <t>Curso de automatización Industrial</t>
  </si>
  <si>
    <t>Aplicar pruebas de orientación vocacional.</t>
  </si>
  <si>
    <t>Pruebas de orientación vocacional aplicadas.</t>
  </si>
  <si>
    <t>Número de pruebas aplicadas.</t>
  </si>
  <si>
    <t>Fortaler el Estamento Estudiantil</t>
  </si>
  <si>
    <t>Actualizar Reglamento Académico Estudiantil</t>
  </si>
  <si>
    <t>Reglamento Académico Estudiantil actualizado</t>
  </si>
  <si>
    <t>Documento que contiene el Reglamento Académico Estudiantil Actualizado</t>
  </si>
  <si>
    <t>Consolidar ajustes al Reglamento Académico Estudiantil</t>
  </si>
  <si>
    <t>Ajustes al Reglamento Académico Estudiantil consolidados</t>
  </si>
  <si>
    <t>Documento que contiene el Reglamento Académico Estudiantil Consolidado</t>
  </si>
  <si>
    <t>Aprobar el Reglamento Académico Estudiantil por parte de los órganos competentes</t>
  </si>
  <si>
    <t>Reglamento Académico Estudiantil aprobado por los órganos competentes</t>
  </si>
  <si>
    <t>Documento que contiene el Reglamento Académico Estudiantil Aprobado</t>
  </si>
  <si>
    <t>Implementar ajustes de acuerdo al Reglamento Académico Estudiantil</t>
  </si>
  <si>
    <t>Reglamento Académico Estudiantil ajustado por los órganos competentes</t>
  </si>
  <si>
    <t>Porcentaje de ajustes implementados de acuerdo al Reglamento Académico Estudiantil por los órganos competentes</t>
  </si>
  <si>
    <t>Automatizar los requisitos de grado</t>
  </si>
  <si>
    <t>Requisitos de grado automatizados</t>
  </si>
  <si>
    <t>Porcentaje de Requisitos de grado automatizados</t>
  </si>
  <si>
    <t>Mejorar el proceso de admisiones</t>
  </si>
  <si>
    <t xml:space="preserve"> Proceso de admisiones mejorado</t>
  </si>
  <si>
    <t>Porcentaje de mejoramiento al Proceso de admisiones mejorado</t>
  </si>
  <si>
    <t>Coordinar con las facultades las actividades orientadas al mejoramiento de los resultados de las pruebas Saber Pro</t>
  </si>
  <si>
    <t>Actividades orientadas al mejoramiento de los resultados de las pruebas Saber Pro coordinadas con las facultades</t>
  </si>
  <si>
    <t>Porcentaje de acciones de mejora Saber Pro implementadas</t>
  </si>
  <si>
    <t>Promocionar el mejoramiento de los resultados generados por el SAT</t>
  </si>
  <si>
    <t>Mejoramiento de los resultados generados por el SAT</t>
  </si>
  <si>
    <t>Porcentaje de resultados del SAT mejorados</t>
  </si>
  <si>
    <t>Promocionar el mejoramiento del desempeño académico de estudiantes</t>
  </si>
  <si>
    <t>Desempeño académico de estudiantes mejorado</t>
  </si>
  <si>
    <t>Porcentaje del desempeño académico de los estudiantes mejorado</t>
  </si>
  <si>
    <t>Desarrollar estrategias de educación inclusiva</t>
  </si>
  <si>
    <t>Estrategias de educación inclusiva desarrolladas</t>
  </si>
  <si>
    <t>Porcentaje de estrategias de educación inclusiva desarrolladas</t>
  </si>
  <si>
    <t>Gestionar la Alineación Currícular</t>
  </si>
  <si>
    <t>Coordinar el 1 Comité Central de Currículo</t>
  </si>
  <si>
    <t>Acta de Comité Central generada</t>
  </si>
  <si>
    <t>Porcentaje de compromisos cumplidos</t>
  </si>
  <si>
    <t>Coordinar el 2 Comité Central de Currículo</t>
  </si>
  <si>
    <t>Coordinar el 3 Comité Central de Currículo</t>
  </si>
  <si>
    <t>Coordinar el 4 Comité Central de Currículo</t>
  </si>
  <si>
    <t>Coordinar el 5 Comité Central de Currículo</t>
  </si>
  <si>
    <t>Coordinar el 6 Comité Central de Currículo</t>
  </si>
  <si>
    <t>Fortalecer la inclusión tecnológica en las asignaturas y/o actividades académicas</t>
  </si>
  <si>
    <t>Inclusión tecnológica en las asignaturas y/o actividades académicas fortalecida</t>
  </si>
  <si>
    <t>Porcentaje de asignaturas y/o actividades académicas con inclusión tecnológica fortalecidas</t>
  </si>
  <si>
    <t>Implementar acciones de mejora con base en el diagnóstico de verificación de la alineación entre el plan de estudios y los microcurrículos</t>
  </si>
  <si>
    <t>Acciones de mejora implementadas con base en el diagnóstico</t>
  </si>
  <si>
    <t>Porcentaje de alineación alcanzado</t>
  </si>
  <si>
    <t>Promocionar la participación de egresados en el fortalecimiento curricular de los programas</t>
  </si>
  <si>
    <t>Participación de egresados en el fortalecimiento curricular de los programas promovida</t>
  </si>
  <si>
    <t>Porcentaje de egresados participantes en el fortalecimiento currícular por programa</t>
  </si>
  <si>
    <t>Fortalecer la Oferta Educativa</t>
  </si>
  <si>
    <t>Crear programas académicos de pregrado y posgrado, acorde con las necesidades del entorno</t>
  </si>
  <si>
    <t>Programas académicos de pregrado y posgrado creados pertinentes</t>
  </si>
  <si>
    <t>Número de programas académicos creados</t>
  </si>
  <si>
    <t>Gestionar convenios con instituciones educativas regionales para la articulación Media-Superior</t>
  </si>
  <si>
    <t>Convenios con instituciones educativas regionales para la articulación Media-Superior gestionados</t>
  </si>
  <si>
    <t>Número de convenios de articulación Media-Superior gestionados</t>
  </si>
  <si>
    <t>Fomentar convenios con otras universidades y proyectos en contextos rurales</t>
  </si>
  <si>
    <t>Convenios con otras universidades y proyectos en contextos rurales fomentados</t>
  </si>
  <si>
    <t>Número de convenios con otras universidades y proyectos en contextos rurales fomentados</t>
  </si>
  <si>
    <t>Fortalecer el estamento Docente</t>
  </si>
  <si>
    <t>Realizar jornadas de actualización y desarrollo docente</t>
  </si>
  <si>
    <t>Jornadas de actualización y desarrollo docente realizadas</t>
  </si>
  <si>
    <t>Porcentaje de Jornadas de actualización y desarrollo docente realizadas</t>
  </si>
  <si>
    <t>Capacitar docentes en tendencias curriculares y pedagógicas</t>
  </si>
  <si>
    <t>Docentes capacitados en tendencias curriculares y pedagógicas</t>
  </si>
  <si>
    <t>Porcentaje de docentes capacitados en tendencias curriculares y pedagógicas</t>
  </si>
  <si>
    <t>Capacitar docentes de planta en el manejo de un segundo idioma</t>
  </si>
  <si>
    <t>Docentes de planta capacitados en el manejo de un segundo idioma</t>
  </si>
  <si>
    <t>Porcentaje de docentes capacitados de planta capacitados en el manejo de un segundo idioma</t>
  </si>
  <si>
    <t>Capacitar docentes sobre recursos virtuales</t>
  </si>
  <si>
    <t>Docentes capacitados en recursos virtuales</t>
  </si>
  <si>
    <t>Porcentaje de docentes capacitados en recursos virtuales</t>
  </si>
  <si>
    <t>Capacitar a los docentes en formulación de resultados de aprendizaje</t>
  </si>
  <si>
    <t>Docentes capacitados en formulación de resultados de aprendizaje</t>
  </si>
  <si>
    <t>Porcentaje de docentes capacitados en formulación de resultados de aprendizaje</t>
  </si>
  <si>
    <t>Actualizar la documentación del sistema de evaluación docente</t>
  </si>
  <si>
    <t>Documentación del sistema de evaluación docente actualizada</t>
  </si>
  <si>
    <t>Porcentaje de documentos del sistema de evaluación docente actualizados</t>
  </si>
  <si>
    <t>Fortalecer los medios educativos</t>
  </si>
  <si>
    <t>Articular la gestión de los laboratorios de la institución</t>
  </si>
  <si>
    <t>Gestión de los laboratorios en la institución articulada de manera estandarizada</t>
  </si>
  <si>
    <t>Número de laboratorios con gestión articulada</t>
  </si>
  <si>
    <t>Ejecutar mantenimiento preventivo, correctivo y calibración de equipos de laboratorio con bolsa de repuestos</t>
  </si>
  <si>
    <t>Equipos intervenidos para mantenimiento en la vigencia 2024</t>
  </si>
  <si>
    <t>Porcentaje de equipos intervenidos para mantenimiento en la vigencia 2024</t>
  </si>
  <si>
    <t>Adquirir libros digitales solicitados por los docentes de acuerdo a los requerimientos de actualización del microcurrículo</t>
  </si>
  <si>
    <t>Adquisición de libros digitales solicitados por los docentes de acuerdo a los requerimientos de actualización del microcurrículo</t>
  </si>
  <si>
    <t>Porcentaje de libros digitales adquiridos programados en la vigencia</t>
  </si>
  <si>
    <t>Disponer de bases de datos de calidad</t>
  </si>
  <si>
    <t>Renovación de bases de datos vigentes de acuerdo a los indicadores de uso del recurso</t>
  </si>
  <si>
    <t>Porcentaje de bases de datos renovadas en la vigencia</t>
  </si>
  <si>
    <t>Adquirir libros físicos pertinentes a los programas académicos en la institución</t>
  </si>
  <si>
    <t>Porcentaje de adquisición de libros impresos solicitados por los docentes de acuerdo a los requerimientos de actualización del microcurrículo</t>
  </si>
  <si>
    <t>Porcentaje de libros impresos programados en la vigencia</t>
  </si>
  <si>
    <t>Adquirir otros elementos y recursos bibliográficos físicos que contribuyan al proceso formativo</t>
  </si>
  <si>
    <t>Adquisición de revistas indexadas impresas solicitados por los docentes de acuerdo a los requerimientos de actualización del microcurrículo</t>
  </si>
  <si>
    <t>Porcentaje de revistas indexadas impresas programadas en la vigencia</t>
  </si>
  <si>
    <t>Disponer de herramientas tecnológicas en la Biblioteca que optimicen los servicios</t>
  </si>
  <si>
    <t>Compra de herramientas tecnológicas</t>
  </si>
  <si>
    <t>Número de herramientas tecnológicas adquiridas en la vigencia</t>
  </si>
  <si>
    <t>Optimizar la tecnología existente para promocionar y generar apropiación de los recursos bibliográficos con que cuenta la UCEVA</t>
  </si>
  <si>
    <t>Participación de la comunidad universitaria en las campañas de apropiación y uso de los recursos bibliográficos</t>
  </si>
  <si>
    <t>Número de campañas de apropiación y uso de los recursos bibliográficos en la vigencia</t>
  </si>
  <si>
    <t>Mejorar las condiciones físicas y funcionales para la prestación del servicio en la Biblioteca</t>
  </si>
  <si>
    <t>Actualización de mobiliario para la prestación eficiente de los servicios en la Biblioteca</t>
  </si>
  <si>
    <t>Porcentaje de mobiliario adquirido en la vigencia</t>
  </si>
  <si>
    <t>Optimizar el almacenamiento</t>
  </si>
  <si>
    <t>Redistribución al interior de la Biblioteca durante la vigencia</t>
  </si>
  <si>
    <t>Número de redistribuciones realizadas al interior de la Biblioteca durante la vigencia</t>
  </si>
  <si>
    <t>Actualizar los equipos de video, a demanda de la comunidad universitaria</t>
  </si>
  <si>
    <t>Adquisición de equipos de video durante la vigencia</t>
  </si>
  <si>
    <t>Número de equipos de video adquiridos programados en la vigencia</t>
  </si>
  <si>
    <t>Autoevaluación, autorregulación y mejoramiento continuo</t>
  </si>
  <si>
    <t>Terminar autoevaluación de los programas con condiciones iniciales aprobadas por el CNA ( Ingeniería Ambiental, Ingeniería Industrial, Ingeniería de Sistemas y Derecho)</t>
  </si>
  <si>
    <t>Autoevaluación de los programas con condiciones iniciales aprobadas por el CNA terminada</t>
  </si>
  <si>
    <t>Número de autoevaluaciones terminadas</t>
  </si>
  <si>
    <t>Radicar las autoevaluaciones de los programas de  Ingeniería Ambiental, Ingeniería Industrial, Ingeniería de Sistemas y Derecho, ante el CNA</t>
  </si>
  <si>
    <t>Autoevaluaciones radicadas ante el CNA</t>
  </si>
  <si>
    <t>Número de autoevaluaciones radicadas</t>
  </si>
  <si>
    <t>Participar en la construcción de las condiciones iniciales para los programas académicos de Enfermería, Administración de Empresas, Comercio Internacional, Contaduría Pública y Medicina</t>
  </si>
  <si>
    <t>Condiciones iniciales para los programas académicos de Enfermería, Administración de Empresas, Comercio Internacional, Contaduría Pública y Medicina gestionadas</t>
  </si>
  <si>
    <t>Número de condiciones iniciales gestionadas por programa</t>
  </si>
  <si>
    <t>Participar en la construcción de las condiciones iniciales para el programa académico de Ingeniería Electrónica</t>
  </si>
  <si>
    <t>Proceso de condiciones iniciales para el programa académico de Ingeniería Electrónica gestionado</t>
  </si>
  <si>
    <t>Número de procesos de condiciones iniciales gestionados</t>
  </si>
  <si>
    <t>Acompañar a los programas en la ejecución de los procesos de autoevaluación</t>
  </si>
  <si>
    <t>Programas acompañados en sus procesos de autoevaluación</t>
  </si>
  <si>
    <t>Número de acompañamientos  a los programas en la ejecución de los procesos de autoevaluación.</t>
  </si>
  <si>
    <t>Revisar los informes y de los planes de mejoramiento resultantes de los procesos de autoevaluación</t>
  </si>
  <si>
    <t>Informes y planes de mejoramiento resultantes de los procesos de autoevaluación revisados</t>
  </si>
  <si>
    <t>Número de informes y planes de mejoramiento de autoevaluación revisados</t>
  </si>
  <si>
    <t>Acompañar en el seguimiento semestral de los planes de mejoramiento resultantes de los procesos de autoevaluación</t>
  </si>
  <si>
    <t>Planes de mejoramiento resultantes de los procesos de autoevaluación con seguimiento actualizado</t>
  </si>
  <si>
    <t>Número de planes de mejoramiento resultantes de los procesos de autoevaluación con seguimiento actualizado</t>
  </si>
  <si>
    <t>Realizar el seguimiento al vencimiento de registros calificados</t>
  </si>
  <si>
    <t>Documento con el reporte del seguimiento al vencimiento de registros calificados</t>
  </si>
  <si>
    <t>Número de documentos con el reporte de seguimiento al vencimiento de registros calificados</t>
  </si>
  <si>
    <t>Verificar la información registra en en el módulo de Sistema de Acreditación de ISOLUCIÓN</t>
  </si>
  <si>
    <t>Módulo de Sistema de Acreditación de ISOLUCIÓN con información verificada</t>
  </si>
  <si>
    <t>Número de programas que se encuentran con el registro de autoevaluación en el Módulo de Sistema de Acreditación de ISOLUCIÓN</t>
  </si>
  <si>
    <t>Coordinar el Comité Institucional de Autoevaluación y Calidad No.1</t>
  </si>
  <si>
    <t>Acta de Comité Institucional de Autoevaluación y Calidad generada</t>
  </si>
  <si>
    <t>Coordinar el Comité Institucional de Autoevaluación y Calidad No.2</t>
  </si>
  <si>
    <t>Coordinar el Comité Institucional de Autoevaluación y Calidad No.3</t>
  </si>
  <si>
    <t>Coordinar el Comité Institucional de Autoevaluación y Calidad No.4</t>
  </si>
  <si>
    <t>Participar en el proceso de autoevaluación de condiciones de calidad institucionales</t>
  </si>
  <si>
    <t xml:space="preserve">Informe y plan de mejoramiento elaborado para presentación ante el  Comité Institucional de Autoevaluación y Calidad  </t>
  </si>
  <si>
    <t>Número de informes y planes de mejoramiento de condiciones institucionales elaborados</t>
  </si>
  <si>
    <t>Presentar el informe y el plan de mejoramiento ante el Comité Institucional de Autoevaluación y Calidad</t>
  </si>
  <si>
    <t xml:space="preserve">Informe y plan de mejoramiento presentado ante el Comité Institucional de Autoevaluación y Calidad  </t>
  </si>
  <si>
    <t xml:space="preserve">Número de presentaciones realizadas ante el Comité Institucional de Autoevaluación y Calidad  sobre Informe y plan de mejoramiento </t>
  </si>
  <si>
    <t>Socializar resultados del proceso de Autoevaluación ante la comunidad académica</t>
  </si>
  <si>
    <t>Resultados del proceso de Autoevaluación socializados ante la comunidad académica</t>
  </si>
  <si>
    <t>Número de socializaciones sobre resultados del proceso de Autoevaluación ante la comunidad académica</t>
  </si>
  <si>
    <t>Acompañar a los programas en la modificación de los Registros Calificados</t>
  </si>
  <si>
    <t>Acompañamiento a los programas en la modificación de los Registros Calificados realizados</t>
  </si>
  <si>
    <t>Número de acompañamiento a los programas en la modificación de los Registros Calificados</t>
  </si>
  <si>
    <t>Revisar la actualización de los documentos (guías, formatos, planes, etc) aprobados en 2021 en ISOLUCIÓN</t>
  </si>
  <si>
    <t>Documentos revisados en ISOLUCIÓN, con aprobación en 2021</t>
  </si>
  <si>
    <t>Número de documentos actualizados</t>
  </si>
  <si>
    <t>Cargar los indicadores de los procesos Gestión Curricular, Gestión Docente y Gestión de Aseguramiento de la Calidad en ISOLUCIÓN</t>
  </si>
  <si>
    <t>Indicadores de los procesos cargados en ISOLUCIÓN</t>
  </si>
  <si>
    <t>Número de indicadores de los procesos cargados en ISO UCIÓN</t>
  </si>
  <si>
    <t>Acompañar a los programas en la preparación de atención a las visitas del MEN</t>
  </si>
  <si>
    <t>Documento con el acompañamiento a los programas en la preparación de atención a las visitas del MEN</t>
  </si>
  <si>
    <t>Número de acompañamiento a los programas en la preparación de atención a las visitas del MEN</t>
  </si>
  <si>
    <t>Evaluación PEI</t>
  </si>
  <si>
    <t xml:space="preserve">Evaluar la gestión del PEI 2021-2030 </t>
  </si>
  <si>
    <t>Documento con el diagnóstico de la implementación del PEI al año 2023 realizado</t>
  </si>
  <si>
    <t>Número de documentos que contienen el diagnóstico de la implementación del PEI al año 2023</t>
  </si>
  <si>
    <t>Ley 909 de 2004</t>
  </si>
  <si>
    <t>Aplicar el Plan Anual de Vacantes, en los empleos de la Planta Global de Cargos que se encuentran en vacancia definitiva.</t>
  </si>
  <si>
    <t>Lista de elegibles generada por la CNSC para cubrir el número de vancantes definitivas de la  Planta Global de Cargos.</t>
  </si>
  <si>
    <t>% de cubrimiento de vacancias definitivas en la Planta Global de Cargos.</t>
  </si>
  <si>
    <t>Ley 909 de 2004, Decreto 1083 de 2015</t>
  </si>
  <si>
    <t>Aplicar el Plan Anual de Previsión en los empleos de la Planta Global de Cargos que se encuentran en vacancia temporal o definitiva, conforme la disponibilidad presupuestal y la necesidad del servicio.</t>
  </si>
  <si>
    <t>Estudios de verificación de requisitos para cubrir empleos que se encuentren en vacancia temporal o definitiva dentro de la Planta Global de Cargos.</t>
  </si>
  <si>
    <t>% de cubrimiento de vacancias temporales o definitivas en la Planta Global de Cargos, conforme la necesidad del servicio de cada dependencia.</t>
  </si>
  <si>
    <t>Ley 909 de 2004, Decreto 1083 de 2016</t>
  </si>
  <si>
    <t xml:space="preserve">Proveer de forma transitoria los empleos que queden en vacancia temporal dentro de la Planta Global de Cragos. </t>
  </si>
  <si>
    <t>% de cubrimiento de vacancias temporales en la Planta Global de Cargos.</t>
  </si>
  <si>
    <t>Ley 909 de 2004, Decreto 1083 de 2017</t>
  </si>
  <si>
    <t xml:space="preserve">Proveer de forma definitiva los empleos de carrera adminitrativa que aplicaron en el concurso de méritos "Territorial 9" por la CNSC. </t>
  </si>
  <si>
    <t>% de apliación de lista de elegibles en la Planta Global de Cargos.</t>
  </si>
  <si>
    <t>Ley 909 de 2004, Decreto 1083 de 2018</t>
  </si>
  <si>
    <t>Racionalización de la Planta</t>
  </si>
  <si>
    <t>Planta Global de Cargos, Actualizada</t>
  </si>
  <si>
    <t>% de empleos cubiertos en la Planta Global de Cargos.</t>
  </si>
  <si>
    <t xml:space="preserve">Decreto 1567 de 1998, Ley 734 de 2002,               Ley 1064 de 2006, Resolución 390 de 2017, Ley 1952 de 2019. </t>
  </si>
  <si>
    <t>Aplicar el Plan Institucional de Capacitación.</t>
  </si>
  <si>
    <t>No. de capacitaciones realizadas/Registro Asistencias/                   Registro Fotográfico</t>
  </si>
  <si>
    <t>% de capacitaciones desarrolladas.</t>
  </si>
  <si>
    <t>Tramitar el apoyo económico autorizado, a solicitud del funcionario y que tengan como finalidad adelantar estudios de educación formal y no formal coherente con las funciones propias del cargo.</t>
  </si>
  <si>
    <t>Resoluciones Rectorales.</t>
  </si>
  <si>
    <t>% de apoyo económico otorgado</t>
  </si>
  <si>
    <t>Ofrecer capacitaciones que permitan el desarrollo y adquisición de competencias y habilidades para el ejercico de las funciones propios de cargo.</t>
  </si>
  <si>
    <t>Registro Asistencias/                   Registro Fotográfico</t>
  </si>
  <si>
    <t>% de capacitaciones realizadas</t>
  </si>
  <si>
    <t xml:space="preserve">Ley 909 de 2004,            Ley 1960 de 2019,          Decreto 1567 de 1998,           Decreto 1712 de 2014,   Decreto 1072 de 2015,     Decreto 1083 de 2015,     Decretp 484 de 2017,      Decreto 648 de 2017,    Decreto 612 de 2018.    </t>
  </si>
  <si>
    <t>Ingreso: Hacer uso de las listas de elegibles hasta su vencimiento.</t>
  </si>
  <si>
    <t>Lista de elegibles vigente.</t>
  </si>
  <si>
    <t>% de personas vinculadas de las listas de elegibles.</t>
  </si>
  <si>
    <t>Ingreso: Realizar el proceso de trazabilidad electrónica y física de la Historia Laboral del servidor público.</t>
  </si>
  <si>
    <t>Gestionar la trazabilidad física y electrónica conforme los medios institucionales dispuesto para ello.</t>
  </si>
  <si>
    <t>% de Registros electrónicos y fisicos realizados..</t>
  </si>
  <si>
    <t>Ingreso:  Gestionar los mecanismos de evaluación para el personal de LNyR y para cubrir vacantes temporales.</t>
  </si>
  <si>
    <t>Estrategía de evaluación.</t>
  </si>
  <si>
    <t>Formatos de evaluación desarrollados.</t>
  </si>
  <si>
    <t>Ingreso: Realizar proceso de regsitros en el Sistema de Información SIGEP</t>
  </si>
  <si>
    <t>No. de registro de los servidores públicos.</t>
  </si>
  <si>
    <t>% de registros realizados.</t>
  </si>
  <si>
    <t>Desarrollo: Evaluación del desempeño en torno al servicio al ciudadano.</t>
  </si>
  <si>
    <t>Integración de la evaluación del servicio al ciudadano con los mecanismos de evaluación periódica.</t>
  </si>
  <si>
    <t>% de evaluaciones realizadas y resultados de la evaluación.</t>
  </si>
  <si>
    <t>Desarrollo: Fortalecimiento del sistema de incentivos para los equipos de trabajo.</t>
  </si>
  <si>
    <t>Inclusión de incentivos a los grupos de Trabajo.</t>
  </si>
  <si>
    <t>% de premios o reconocminetos entregados.</t>
  </si>
  <si>
    <t>Desarrollo: Gestionar el sistema del conocimiento, la innovación y la mitigación de la fuga del conocimiento dentro la Entidad.</t>
  </si>
  <si>
    <t>Implementación de estrategias de conservación de la información y la gestión.</t>
  </si>
  <si>
    <t>% Procesos adelantandos para la conservación de la información al interior de la entidad.</t>
  </si>
  <si>
    <t xml:space="preserve">Ley 909 de 2004,            Ley 1960 de 2019,          Decreto 1567 de 1998,           Decreto 1712 de 2014,   Decreto 1072 de 2015,     Decreto 1083 de 2015,     Decretp 484 de 2017,      Decreto 648 de 2017,    Decreto 612 de 2018. </t>
  </si>
  <si>
    <t>Desarrollo: promover el cuidado de la salud fisica y mental para un acompañamiento integral al desarrollo de los funcionarios.</t>
  </si>
  <si>
    <t xml:space="preserve">Fortalecimeinto de la actividad fisica y el cuidado de la salud mental por medio de los programas de bienestar social. </t>
  </si>
  <si>
    <t>% de servidores participando de las actividades.</t>
  </si>
  <si>
    <t>Retiro: Acompañamiento psicologico a los prepensionados.</t>
  </si>
  <si>
    <t>Entrevistas de retiro relizadas.</t>
  </si>
  <si>
    <t>% de entrevistas realizadas.</t>
  </si>
  <si>
    <t>Retiro: Identificar a través de entrevista personal la razón de desvinculación de la entidad por causa diferente a pensión.</t>
  </si>
  <si>
    <t>Informe de las entrevistas.</t>
  </si>
  <si>
    <t>% de causales de retiro o desvinculación por causas diferente a pensión.</t>
  </si>
  <si>
    <t>Retiro: Registro e informe cuantitativo y cualitativo de causales de desvinculación de la institución.</t>
  </si>
  <si>
    <t>% de entre realizadas.</t>
  </si>
  <si>
    <t>Decreto 1072 de 2015, Resolución 0312 de 2019</t>
  </si>
  <si>
    <t>Revisión de Política, objetivos y metas SGSST</t>
  </si>
  <si>
    <t>Política, objetivos y metas SGSST, revisados, actualizados y comunicados</t>
  </si>
  <si>
    <t>objetivos, metas y política del SG-SST, revisados y publicados</t>
  </si>
  <si>
    <t>Asignar Recursos Financieros, Tecnicos y Humanos requeridos para coordinar y desarrollar  el  SG SST</t>
  </si>
  <si>
    <t>Recursos Financieros, Tecnicos y Humanos requeridos para coordinar y desarrollar  el  SG SST asignados</t>
  </si>
  <si>
    <t>Recursos Financieros, Tecnicos y Humanos Asignados</t>
  </si>
  <si>
    <t>Estructurar el programa de capacitaciones anual  en promoción y prevención  que incluya los peligros y riesgos priorizados.</t>
  </si>
  <si>
    <t>Programa de Capacitación para el SG- SST Elaborado  y ejcutado</t>
  </si>
  <si>
    <t>Número de capacitaciones ejecutadas en el periodo / Número de capacitaciones programadas en el periodo) x 100</t>
  </si>
  <si>
    <t>Conservación de la Documentación del SG SST</t>
  </si>
  <si>
    <t>conservación  en medio físico o magnetico los documentos del SG-SST exigidos por la normatividad Colombiana (Tabla de Retención Documental)</t>
  </si>
  <si>
    <t>Tabla de retención documental de la vigencia</t>
  </si>
  <si>
    <t>Elaborar Plan Anual de Trabajo en SST 2025</t>
  </si>
  <si>
    <t>Plan Anual de Trabajo en SST 2025</t>
  </si>
  <si>
    <t>Documento Plan de Trabajo SSt 2025</t>
  </si>
  <si>
    <t>Elaborar Informe de Rendición de Cuentas sobre el desempeño de SST de la vigencia</t>
  </si>
  <si>
    <t>01/'12/2024</t>
  </si>
  <si>
    <t>Informe de Rendición de cuentas del SG SST</t>
  </si>
  <si>
    <t>Actualzar los requisitos legales aplicables a la entidad y diligenciar la matriz de identificación y evaluación de requisitos legales para su cumplimiento.</t>
  </si>
  <si>
    <t>Matriz de Requisitos Legales</t>
  </si>
  <si>
    <t>Actualización de Requisitos legales en SST</t>
  </si>
  <si>
    <t>Evaluar el impacto de los cambios internos y Externos en el SG SST</t>
  </si>
  <si>
    <t>Cambios de impacto realizado al interior de la Institución docuemntados</t>
  </si>
  <si>
    <t>Registro de gestión del cambio realizados</t>
  </si>
  <si>
    <t>Actualizar la descripción sociodemografíca y diagnóstico de condicones de salud de los funcionarios, a traves de encuesta y evaluaciones médicas</t>
  </si>
  <si>
    <t>Informe Diagnostico de codiciones de Salud, Perfil sociodemográfico</t>
  </si>
  <si>
    <t>Diagnostico de codiciones de Salud, Perfil sociodemográfico</t>
  </si>
  <si>
    <t>Realizar Registro, Reporte  e investigación de Incidentes, accidentes y Enfermedades Laborales</t>
  </si>
  <si>
    <t xml:space="preserve"> Registro, Reporte  e investigación de Incidentes, accidentes y Enfermedades Laborales</t>
  </si>
  <si>
    <t>Accidentes, incidentes y enfermedades laborales, reportados e investigados</t>
  </si>
  <si>
    <t xml:space="preserve">Realizar registro  y análisis de las estadísticas de ausentismo por enfermedad común, laboral y AT y de los demas indicadores de gestión del sistema </t>
  </si>
  <si>
    <t xml:space="preserve"> registro  y análisis de las estadísticas de ausentismo por enfermedad común, laboral y AT y de los demas indicadores de gestión del sistema </t>
  </si>
  <si>
    <t>Indicadores del SG SST medidos y analizados</t>
  </si>
  <si>
    <t>Realizar la Identificación de Peligros, evaluación y valoración de los Riesgos</t>
  </si>
  <si>
    <t xml:space="preserve">Matriz de identificación de peligros y Riesgos </t>
  </si>
  <si>
    <t>Riesgos identificados</t>
  </si>
  <si>
    <t>Actualizar el Plan de Prevención y Respuesta a Emergencia</t>
  </si>
  <si>
    <t>Docuemnto Plan de Prevención y respuesta a emregencias actualizado</t>
  </si>
  <si>
    <t>Plan de Prevención y respuesta a emregencias actualizado</t>
  </si>
  <si>
    <t>Evaluar nivel de cumpliemiento del SG SST , según Resolución 0312 de 2019</t>
  </si>
  <si>
    <t>Nivel de  cumplimiento de estándares Mínimos del SG SST de acuerdo a la resolución 0312 de 2019.</t>
  </si>
  <si>
    <t>Porcentaje de cumplimiento de estándares de acuerdo a la resolución 0312 de 2019.</t>
  </si>
  <si>
    <t>Definir Acciones preventivas y correctivas con base en los resultados del SG SST</t>
  </si>
  <si>
    <t xml:space="preserve">Acciones preventivas y Correctivas Identificadas </t>
  </si>
  <si>
    <t>Acciones preventivas y correctivas Implementadas</t>
  </si>
  <si>
    <t>Informe del evento</t>
  </si>
  <si>
    <t>Número de Eventos</t>
  </si>
  <si>
    <t xml:space="preserve"> Foros de intercambio de experiencias de egresados de la Facultad</t>
  </si>
  <si>
    <t>Número de Foros</t>
  </si>
  <si>
    <t>Entrega distinción a los egresados de la Facultad que, por su excelencia académica o, impacto en el medio son reconocidos</t>
  </si>
  <si>
    <t>Informe de evento</t>
  </si>
  <si>
    <t>Numero de asistentes al evento</t>
  </si>
  <si>
    <t>Encuentros de egresados FACAEC (Festival de Egresados)</t>
  </si>
  <si>
    <t>Proyecto de proyección social: FACAEC impacta con formación a la comunidad</t>
  </si>
  <si>
    <t>Proyecto de proyección social: Desarrollo Eventos de extensión tipo seminario propios del programa de Contaduría Pública</t>
  </si>
  <si>
    <t>I Encuentro Internacional de Contaduría Pública</t>
  </si>
  <si>
    <t>Curso de Herramientas Tecnológicas desde la Profesion Contable</t>
  </si>
  <si>
    <t>Eventos de extensión tipo seminario realizados entre el programa de Contaduría Pública y la Cámara de Comercio de Tuluá</t>
  </si>
  <si>
    <t>Movilidad Académica</t>
  </si>
  <si>
    <t>Número de Asistentes a la Movilidad</t>
  </si>
  <si>
    <t xml:space="preserve">Brigadas empresariales </t>
  </si>
  <si>
    <t>Numero de Brigadas realizadas</t>
  </si>
  <si>
    <t>Foro de Productividad y Competitividad: Centro y Norte del Valle del Cauca (metodología híbrida)</t>
  </si>
  <si>
    <t>Diplomados mercado de divisas y operaciones bursatiles</t>
  </si>
  <si>
    <t>IV Foro Internacional y XIV Foro Nacional de Negociación Empresarial (metodología híbrida)</t>
  </si>
  <si>
    <t xml:space="preserve">IV Congreso Internacional y V Nacional de prospectiva </t>
  </si>
  <si>
    <t>Muestra Empresarial EXPO FACAEC 2024</t>
  </si>
  <si>
    <t>Capacitación NAF UCEVA Y DIAN</t>
  </si>
  <si>
    <t>Marketing digital y neuromarketing</t>
  </si>
  <si>
    <t>Reorganización del Sistema de Gestión de la Facultad. 
(UGA Y SGC)</t>
  </si>
  <si>
    <t xml:space="preserve">Sistema de Gestión de la Facultad </t>
  </si>
  <si>
    <t>Cargo de los documentos formales, y registros oficiales de Facultad en ISOLUCION</t>
  </si>
  <si>
    <t>Adecuación y Optimización de la Planta Docente de la Facultad</t>
  </si>
  <si>
    <t>1/15/2023</t>
  </si>
  <si>
    <t>Asignación y Carga docente en SIGA y SGC
Incluido en la Evaluación y Concertación de Objetivos 
Redefinición de Roles de los docentes en las UGA</t>
  </si>
  <si>
    <t>Cargo en SIGA y Registros del SGC de la Facultad</t>
  </si>
  <si>
    <t>Ajuste a los Registros Calificados de los dos programas, a efectos de reorganizar Docencia Servicio e incluir Red en Tuluá y Centro del Valle</t>
  </si>
  <si>
    <t xml:space="preserve">Cargo en SACES 
Modificación del Registro Calificado de Programa: ambos </t>
  </si>
  <si>
    <t>Apbrobación del Registro Calificado</t>
  </si>
  <si>
    <t>Análisis de justificación,  pertinencia y sostenibilidad de programas nuevos de Pre y Postgrado  (Articulados con otras facultades</t>
  </si>
  <si>
    <t>Estudios de Pertinencia de los definidos como probablemente sostenibles</t>
  </si>
  <si>
    <t>Aprobación por Aseguramiento de la Calidad</t>
  </si>
  <si>
    <t>Postulación para la Acreditación de Alta Calidad de los programas: Medicina y Enfermería</t>
  </si>
  <si>
    <t>Visita de Evaluación de Condiciones de Acreditación</t>
  </si>
  <si>
    <t>Porcentaje de avance, según ruta de tiempo</t>
  </si>
  <si>
    <t>Desarrollo y seguimiento del Plan de Gestión Curricular (DESPLIEGUE,   Y CONTROL DE LA  APLICACIÓN DE LINEAMIENTOS DOCENTES Y PEDAGÓGICOS INSTITUCIONALES Y DEL ´PROGRAMA)</t>
  </si>
  <si>
    <t xml:space="preserve">Análisis periódico en el Comité Curricular. </t>
  </si>
  <si>
    <t>Evidencias del cumplimiento del Plan en el Acta del Comité Curricular respectivo</t>
  </si>
  <si>
    <t>FORTALECIMIENTO DEL COMPONENTE DE IDENTIDAD DE LOS PROGRAMAS (Sello)</t>
  </si>
  <si>
    <t>Modificación en los PEP y Microcurrículos</t>
  </si>
  <si>
    <t xml:space="preserve">FORTALECIMIENTO DE LA RED DOCENCIA SERVICIO ACORDE CON LA IDENTIDAD INSTITUCIONAL. </t>
  </si>
  <si>
    <t>Modelo aprobado por las instituciones hospitalarias y no Clínicas de la Red y y Registros en los instrumentos  de Evaluación de Prácticas</t>
  </si>
  <si>
    <t>Convenios Docencia Servicio con instituciones del Plan de ampliación.
Autorización de CITHS</t>
  </si>
  <si>
    <t>Desarrollo del Plan de INTERNACIONALIZACIÓN</t>
  </si>
  <si>
    <t>Porcentaje de cumplimiento del Plan en sus distintas Líneas</t>
  </si>
  <si>
    <t>Desarrollo de los proyectos Interinstitucionales de Cancer, Dengue y Agua Potable</t>
  </si>
  <si>
    <t>Productos definidos según Proyecto Formulado</t>
  </si>
  <si>
    <t xml:space="preserve">Avance y productos entregados de acuerdo con el cronograma del año </t>
  </si>
  <si>
    <t xml:space="preserve">Participación y ejecución de los proyectos de Convocatoria Interna de Investigación </t>
  </si>
  <si>
    <t>Participación y ejecución de los proyectos de Convocatoria Interna de Proyección Social</t>
  </si>
  <si>
    <t>Desarrollo del Plan de Despliegue de la Política de Egresados</t>
  </si>
  <si>
    <t>Desarrollo del Plan de Eventos de Extensión de la Facultad y Semana LATAM de Salud</t>
  </si>
  <si>
    <t>Evento Buena Nota</t>
  </si>
  <si>
    <t>Estudiantes Ucevistas</t>
  </si>
  <si>
    <t xml:space="preserve">Evento buena nota, semestral, para la entrega de la nota de etilo respectiva a cada estudiante </t>
  </si>
  <si>
    <t>Eventos realizados en la vigencia</t>
  </si>
  <si>
    <t>número</t>
  </si>
  <si>
    <t>Feria Educativa</t>
  </si>
  <si>
    <t>Estudiantes de Instituciones Educativas grado 10 y 11</t>
  </si>
  <si>
    <t>Asistencia a eventos de oferta educativa, para la entrega de material pop y registro en redes sociales para posionamiento de marca</t>
  </si>
  <si>
    <t xml:space="preserve">Número de solicitudes atendidas, con respecto al número de solicitudes recibidas </t>
  </si>
  <si>
    <t>Visitas al Campus</t>
  </si>
  <si>
    <t>Estudiantes de Instituciones Educativas grado 10 y 12</t>
  </si>
  <si>
    <t xml:space="preserve">Recorrido guíado por el campus universitario, dando a conocer la oferta educativa y registro en redes sociales para posicionamiento de marca </t>
  </si>
  <si>
    <t>Crecimiento de la interración de estos grupos con la institución.</t>
  </si>
  <si>
    <t>Nivel de satisfacción de los grupos de interes.</t>
  </si>
  <si>
    <t>Métodos alternativos para que los usuarios evalúen el servicio ofrecido</t>
  </si>
  <si>
    <t>Se implementaran en todas las dependencias de la institución, métodos alternativos para que los usuarios evalúen el servicio ofrecido.</t>
  </si>
  <si>
    <t xml:space="preserve">Medición de satisfacción de métodos implementados al servicio ofrecido. </t>
  </si>
  <si>
    <t xml:space="preserve">Fomentar la encuesta de satisfacción por diferentes medios de comunicación intitucionales. </t>
  </si>
  <si>
    <t>Se consolidará trimestralmente el resultado de la calificación del servicio ofrecido.</t>
  </si>
  <si>
    <t>Se realizaran mapas y gráficas en la pagina web, para todo el tema de georeferenciación.</t>
  </si>
  <si>
    <t xml:space="preserve">Verificación de la actividad en la pagina web. </t>
  </si>
  <si>
    <t>Formulación de buenas practicas para la atención de población con discapacidad visual, auditiva y en otras lenguas o dialectos oficiales de Colombia.</t>
  </si>
  <si>
    <t>Se gestionará este servicio y luego a ello se realizara la dedida actualización del reglamento.</t>
  </si>
  <si>
    <t>En el momento la Institucion no cuenta con un intérprete en lengua nativa odialecto colombiano para traducir directamente la petición verbal, pero se esta haciendo la gestion para encontrar este apoyo.</t>
  </si>
  <si>
    <t>Se vera reflejado en las peticiónes resueltas frente a este tema.</t>
  </si>
  <si>
    <t>Actualizar la información acorde con las dinámicas MIPG</t>
  </si>
  <si>
    <t>Boelines y soportes digitales; Reportes a Planeación y Soportados en la WEB</t>
  </si>
  <si>
    <t>Articulación de la presentación de la información, a las dinámicas y requerimietnos MIPG</t>
  </si>
  <si>
    <t>Aplicación de estrategias de publicación periódica de información acorde a MIPG</t>
  </si>
  <si>
    <t>Fortaler los procesos y líneas de investigación en la Unidad Central del Valle del Cauca durante la vigencia 2024</t>
  </si>
  <si>
    <t>Formar la Comunidad Universitaria en Investigación</t>
  </si>
  <si>
    <t>Personal docente, administrativo, estudiantes y egresados, capacitados en temas de investigación en la Uceva</t>
  </si>
  <si>
    <t>Sumatoria de personas que reciban formación en el proceso de investigación en la vigencia</t>
  </si>
  <si>
    <t>Capacitar en planeación, desarrollo, producción y control de la investigación a los docentes para generar ventajas competitivas en la institución</t>
  </si>
  <si>
    <t>Capacitaciones realizadas en temas de investigación</t>
  </si>
  <si>
    <t>Sumatoria de capacitaciones en procesos de investigación realizadas en la vigencia</t>
  </si>
  <si>
    <t>Generar incentivos para docentes y estudiantes enfocado al fortalecimiento de los procesos investigativos</t>
  </si>
  <si>
    <t>Número de incentivos entregados a investigadores</t>
  </si>
  <si>
    <t>Sumatoria de incentivos entregados a investigadores de acuerdo a la normatividad institucional en la vigencia</t>
  </si>
  <si>
    <t>Optimización de la investigación, ciencia e innovación como ejes de transformación social, en la Unidad Central del Valle del Cauca durante la vigencia 2024</t>
  </si>
  <si>
    <t>Consolidar los grupos de investigación de la UCEVA</t>
  </si>
  <si>
    <t>Mantener categorizados los grupos de investigación</t>
  </si>
  <si>
    <t>Sumatoria de Grupos de investigación categorizados por MinCiencias en la vigencia</t>
  </si>
  <si>
    <t>Consolidar los docentes investigadores de la UCEVA</t>
  </si>
  <si>
    <t>Mantener la Categoría de los Docentes Investigadores</t>
  </si>
  <si>
    <t>Sumatoria de Docentes investigadores categorizados por MinCiencias en la vigencia</t>
  </si>
  <si>
    <t>Apoyar la ejecución de proyectos de investigación en convocatorias internas</t>
  </si>
  <si>
    <t>Porcentaje de Proyectos de Investigación apoyados y finalizados en la vigencia</t>
  </si>
  <si>
    <t>(Número de proyectos de investigación financiados en convocatoria interna en la vigencia / Número de proyectos aprobados en convocatoria interna en la vigencia) * 100</t>
  </si>
  <si>
    <t>Financiar la publicación de productos significativos de investigación</t>
  </si>
  <si>
    <t>Artículos publicados en Q1 y Q2</t>
  </si>
  <si>
    <t>Sumatoria de artículos de investigación publicados en Grupos Q1 y Q2 en la vigencia</t>
  </si>
  <si>
    <t>Brindar acompañamiento a la participación institucional en convocatorias de investigación nacionales e internacionales</t>
  </si>
  <si>
    <t>Porcentaje de participaciones en eventos de investigación</t>
  </si>
  <si>
    <t>(Número de acompañamientos realizados por la VIPS en la vigencia / Número de solicitudes de acompañamiento realizadas por los grupos de investigación en la vigencia) * 100</t>
  </si>
  <si>
    <t>Consolidar las relaciones interinstitucionales para participación en convocatorias externas</t>
  </si>
  <si>
    <t>Proyectos de investigación presentados en convocatorias externas durante la vigencia</t>
  </si>
  <si>
    <t>(Número de instituciones vinculadas a convocatorias externas de investigación en las que participa la VIPS en la vigencia / Número de instituciones requeridas en convocatorias externas en las que participa la VIPS en la vigencia) * 100</t>
  </si>
  <si>
    <t>Transformación del proceso de proyección social y extensión basados en el concepto de impacto significativo como garantía de la relación institución – región de la Unidad Central del Valle del Cauca durante la vigencia 2023</t>
  </si>
  <si>
    <t>Impulsar el portafolio de educación continuada</t>
  </si>
  <si>
    <t>Creación y/o continuidad de proyectos de educación continuada</t>
  </si>
  <si>
    <t>Sumatoria de proyectos de educación continuada presentados y ejecutados en la vigencia</t>
  </si>
  <si>
    <t>Desarrollar proyectos de intervención y transferencia y apropiación del conocimiento a la comunidad</t>
  </si>
  <si>
    <t>Creación y/o continuidad de proyectos de proyección social por dependencia Académico-Administrativa</t>
  </si>
  <si>
    <t>Sumatoria de proyectos de proyección social presentados y ejecutados en la vigencia</t>
  </si>
  <si>
    <t>Ejecutar acciones formativas en extensión y proyección social</t>
  </si>
  <si>
    <t>Participación en las acciones formativas en extensión y proyección social</t>
  </si>
  <si>
    <t>Sumatoria personas de la comunidad académica que participan en las acciones formativas en extensión y proyección social en la vigencia</t>
  </si>
  <si>
    <t>Ejecutar acciones de emprendimiento, innovación y relación con las "N" hélices</t>
  </si>
  <si>
    <t>Desarrollo de intervenciones a emprendedores y empresarios</t>
  </si>
  <si>
    <t>Sumatoria de intervenciones a emprendedores y empresarios realizadas en la vigencia</t>
  </si>
  <si>
    <t>Fortalecimiento de las relaciones con los egresados, fomentando el espíritu de identidad UCEVISTA y estimulando el sentido de pertenencia institucional en la Unidad Central del Valle del Cauca durante la vigencia 2023</t>
  </si>
  <si>
    <t>Aplicar la estrategia de recaudo, sistematización y consolidación de la información respecto a egresados</t>
  </si>
  <si>
    <t>Número de egresados con información actualizada durante la vigencia</t>
  </si>
  <si>
    <t>Sumatoria de egresados actualizados en la vigencia</t>
  </si>
  <si>
    <t>Desarrollar acciones de capacitación y formación en competencias de acuerdo al perfil profesional de los egresados de las diferentes facultades</t>
  </si>
  <si>
    <t>Número de capacitaciones, charlas, conversatorios y eventos dirigidos a egresados</t>
  </si>
  <si>
    <t>Sumatoria de capacitaciones, charlas, conversatorios y eventos dirigidos a los egresados en la vigencia</t>
  </si>
  <si>
    <t>Desarrollar acciones de apropiabilidad y compromiso en la relación UCEVA-Egresado</t>
  </si>
  <si>
    <t>Número de encuentros de egresados</t>
  </si>
  <si>
    <t>Sumatoria de reencuentro de egresados realizados en la vigencia</t>
  </si>
  <si>
    <t>Fortalecer las estrategias para la consolidación de la bolsa de empleo</t>
  </si>
  <si>
    <t>Gestión para la creación de la bolsa de empleo</t>
  </si>
  <si>
    <t>Número de Documentos emitidos en la vigencia para creación de Bolsa de Empleo</t>
  </si>
  <si>
    <t xml:space="preserve">Definir Modelo de Gestión de Costos Institucional – Fase 1 (Selección y análisis metodología y estructura de costos) </t>
  </si>
  <si>
    <t>Vicerrectoría Administrativa y Financiera / Area Gestión de Recursos Financieros</t>
  </si>
  <si>
    <t>Documento inicial Fase 1</t>
  </si>
  <si>
    <t>Definir Modelo de Gestión de Costos Institucional – Fase 2 (Fase 2 (Recolección de información)</t>
  </si>
  <si>
    <t>Documento inicial Fase 2</t>
  </si>
  <si>
    <t>Plan General de Contabilidad Pública, adoptado mediante la Resolución 355
de 2007 Contaduría General de la Nación</t>
  </si>
  <si>
    <t>Revisar y actualizar el Manual de Políticas Contables  Fase 1   según lineamientos emitidos por la Contaduría General de la Nación.</t>
  </si>
  <si>
    <t xml:space="preserve">Manual actualizado </t>
  </si>
  <si>
    <t>Revisar y actualizar el Manual de Políticas Contables  Fase 2   según lineamientos emitidos por la Contaduría General de la Nación.</t>
  </si>
  <si>
    <t>Acto Administrativo</t>
  </si>
  <si>
    <t>Decreto 111 de 1996 Estatuto Orgánico de Presupuesto</t>
  </si>
  <si>
    <t xml:space="preserve">Revisar y actualizar el Reglamento Presupuestal </t>
  </si>
  <si>
    <t xml:space="preserve">Reglamento actualizado </t>
  </si>
  <si>
    <t>Contaduría General de la Nación - Resolución N° 441 de 2019 modificada con Resolución 193 de 2020 y anexo
sobre preparación y presentación de las notas a los Estados Financieros.
Marco Conceptual para
la Preparación y Presentación de Información Financiera del Marco
Normativo para Entidades de Gobierno Resolución 211
del 09/12/2021.</t>
  </si>
  <si>
    <t>Emitir Estados Financieros 2023-2024</t>
  </si>
  <si>
    <t>Estados Financieros</t>
  </si>
  <si>
    <t>Estado Financiero</t>
  </si>
  <si>
    <t>Realizar seguimiento a la ejecución presupuestal</t>
  </si>
  <si>
    <t>Ejecución Presupuestal</t>
  </si>
  <si>
    <t xml:space="preserve">Informe </t>
  </si>
  <si>
    <t>Acuerdo Consejo Directivo 006 de 1995 y 011 de 2006</t>
  </si>
  <si>
    <t>Revisar reglamentación comités Counfis y Comité de Saneamiento Contable</t>
  </si>
  <si>
    <t>Vicerrectoría Administrativa y Financiera / Area Gestión de Recursos Financieros/Tesoreria</t>
  </si>
  <si>
    <t>Resolucion de Rectoría 1873 de 2015 - Por la cual se adopta el Manual del Plan Anual Mensualizado de Caja</t>
  </si>
  <si>
    <t xml:space="preserve">Revisar y actualizar el Manual del Plan Anual Mensualizado de Caja- PAC </t>
  </si>
  <si>
    <t>Formular y monitorear el Plan Anual Mensualizado de Caja - PAC 2024</t>
  </si>
  <si>
    <t>Ejecución del PAC</t>
  </si>
  <si>
    <t>Artículo 2.2.1.1.1.4.1, del Decreto 1082 de 2015</t>
  </si>
  <si>
    <t>Formular y monitorear el Plan Anual de Adquisiciones - PAA 2024</t>
  </si>
  <si>
    <t>Vicerrectoría Administrativa y Financiera / Almacén General</t>
  </si>
  <si>
    <t>Plan Anual de Adquisiciones - PAA</t>
  </si>
  <si>
    <t>Contaduría General de la Nación -  Resolución 354 de 2007, Resolución 0237 de 2010, Resolución 533 de 2015.
Decreto 1082 de 2015 - Unico del Sector Administrativo de Planeación Nacional.
Resolución Rectoral 0947 de 2023.</t>
  </si>
  <si>
    <t xml:space="preserve">Adelantar el proceso de bajas de bienes muebles por lotes - Fase 1 </t>
  </si>
  <si>
    <t>Lote 1 Baja de bienes muebles</t>
  </si>
  <si>
    <t>Decreto 1082 de 2015</t>
  </si>
  <si>
    <t>Revisar y actualizar el Manual de Almacén</t>
  </si>
  <si>
    <t>Formular y monitorear el Plan General de Mantenimiento 2024</t>
  </si>
  <si>
    <t>Vicerrectoría Administrativa y Financiera / Servicios Generales</t>
  </si>
  <si>
    <t>Plan General de Mantenimiento 2024</t>
  </si>
  <si>
    <t>Plan Anticorrupción y Atención al Ciudadano</t>
  </si>
  <si>
    <t>Ley 909 de 2004, Decreto Ley 1567 de 1998, Decreto 1083 de 2015, Ley 734 de 2002, Ley 1960 de 2019.</t>
  </si>
  <si>
    <t>Aplicar el Plan de Bienestar Social en los empleados de la Planta Global de Cargos de la Institución y Estímulos e Incentivos Institucionales en los empleados de carrera administrativa y de libre nombramiento y remoción.</t>
  </si>
  <si>
    <t>Resoluciones Rectorales o Actos Administrativos de Reconocimeinto y entrega de estimulos e incentivos.</t>
  </si>
  <si>
    <t>Informe Realizado y presentado</t>
  </si>
  <si>
    <t>Publicación del  PAA en el SECOP II en debida  forma y dentro de los tiempos.</t>
  </si>
  <si>
    <t>Actualizar el PAA durante la vigencia</t>
  </si>
  <si>
    <t>Seguimiento al PAAA durante la vigencia</t>
  </si>
  <si>
    <t>Publicación Plan Estratégico</t>
  </si>
  <si>
    <t>Documentos Publicados</t>
  </si>
  <si>
    <t xml:space="preserve">Seguimiento PAI Diligenciado </t>
  </si>
  <si>
    <t>Seguimientos Realizados</t>
  </si>
  <si>
    <t>Resolucion de actualizacion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</si>
</sst>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quot;$&quot;\ * #,##0_-;\-&quot;$&quot;\ * #,##0_-;_-&quot;$&quot;\ * &quot;-&quot;_-;_-@_-"/>
    <numFmt numFmtId="44" formatCode="_-&quot;$&quot;\ * #,##0.00_-;\-&quot;$&quot;\ * #,##0.00_-;_-&quot;$&quot;\ * &quot;-&quot;??_-;_-@_-"/>
    <numFmt numFmtId="43" formatCode="_-* #,##0.00_-;\-* #,##0.00_-;_-* &quot;-&quot;??_-;_-@_-"/>
    <numFmt numFmtId="164" formatCode="_(* #,##0.00_);_(* \(#,##0.00\);_(* &quot;-&quot;??_);_(@_)"/>
    <numFmt numFmtId="165" formatCode="_(* #,##0_);_(* \(#,##0\);_(* &quot;-&quot;??_);_(@_)"/>
    <numFmt numFmtId="166" formatCode="#,##0.0"/>
    <numFmt numFmtId="167" formatCode="_-* #,##0_-;\-* #,##0_-;_-* &quot;-&quot;??_-;_-@_-"/>
    <numFmt numFmtId="168" formatCode="dd/mm/yyyy"/>
    <numFmt numFmtId="169" formatCode="d/m/yyyy"/>
  </numFmts>
  <fonts count="2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name val="Calibri"/>
      <family val="2"/>
      <scheme val="minor"/>
    </font>
    <font>
      <sz val="11"/>
      <name val="Calibri"/>
      <family val="2"/>
      <scheme val="minor"/>
    </font>
    <font>
      <b/>
      <sz val="11"/>
      <color rgb="FFFF0000"/>
      <name val="Calibri"/>
      <family val="2"/>
      <scheme val="minor"/>
    </font>
    <font>
      <u/>
      <sz val="11"/>
      <color theme="10"/>
      <name val="Calibri"/>
      <family val="2"/>
      <scheme val="minor"/>
    </font>
    <font>
      <b/>
      <sz val="11"/>
      <color theme="1"/>
      <name val="Calibri"/>
      <family val="2"/>
      <scheme val="minor"/>
    </font>
    <font>
      <sz val="9"/>
      <color theme="1"/>
      <name val="Arial"/>
      <family val="2"/>
    </font>
    <font>
      <sz val="10"/>
      <color theme="1"/>
      <name val="Arial"/>
      <family val="2"/>
    </font>
    <font>
      <b/>
      <sz val="12"/>
      <color theme="1"/>
      <name val="Arial"/>
      <family val="2"/>
    </font>
    <font>
      <b/>
      <sz val="12"/>
      <name val="Arial"/>
      <family val="2"/>
    </font>
    <font>
      <sz val="12"/>
      <color rgb="FF202124"/>
      <name val="Arial"/>
      <family val="2"/>
    </font>
    <font>
      <sz val="11"/>
      <color theme="1"/>
      <name val="Calibri"/>
      <family val="2"/>
    </font>
    <font>
      <sz val="11"/>
      <color theme="1"/>
      <name val="Calibri"/>
      <family val="2"/>
    </font>
    <font>
      <sz val="11"/>
      <color rgb="FF000000"/>
      <name val="Calibri"/>
      <family val="2"/>
    </font>
    <font>
      <sz val="11"/>
      <name val="Calibri"/>
      <family val="2"/>
    </font>
    <font>
      <sz val="11"/>
      <color theme="1"/>
      <name val="Arial"/>
      <family val="2"/>
    </font>
    <font>
      <sz val="11"/>
      <name val="Arial"/>
      <family val="2"/>
    </font>
    <font>
      <sz val="12"/>
      <color theme="1"/>
      <name val="Calibri"/>
      <family val="2"/>
      <scheme val="minor"/>
    </font>
    <font>
      <sz val="11"/>
      <color theme="1"/>
      <name val="Calibri"/>
    </font>
  </fonts>
  <fills count="11">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CB3FF"/>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double">
        <color indexed="64"/>
      </left>
      <right/>
      <top style="double">
        <color indexed="64"/>
      </top>
      <bottom style="double">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1">
    <xf numFmtId="0" fontId="0" fillId="0" borderId="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42" fontId="1" fillId="0" borderId="0" applyFont="0" applyFill="0" applyBorder="0" applyAlignment="0" applyProtection="0"/>
    <xf numFmtId="164" fontId="1" fillId="0" borderId="0" applyFont="0" applyFill="0" applyBorder="0" applyAlignment="0" applyProtection="0"/>
    <xf numFmtId="0" fontId="1" fillId="0" borderId="0"/>
    <xf numFmtId="0" fontId="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76">
    <xf numFmtId="0" fontId="0" fillId="0" borderId="0" xfId="0"/>
    <xf numFmtId="0" fontId="4"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4" fillId="0" borderId="1" xfId="7" applyFont="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wrapText="1"/>
    </xf>
    <xf numFmtId="0" fontId="0" fillId="0" borderId="1" xfId="0" applyBorder="1"/>
    <xf numFmtId="0" fontId="0" fillId="0" borderId="0" xfId="0" applyAlignment="1">
      <alignment horizontal="justify"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9" fillId="0" borderId="1" xfId="0" applyFont="1" applyBorder="1" applyAlignment="1">
      <alignment vertical="center"/>
    </xf>
    <xf numFmtId="0" fontId="11" fillId="0" borderId="1" xfId="0" applyFont="1" applyBorder="1" applyAlignment="1">
      <alignment vertical="top"/>
    </xf>
    <xf numFmtId="0" fontId="0" fillId="0" borderId="1" xfId="0" applyBorder="1" applyAlignment="1">
      <alignment horizontal="left" vertical="top"/>
    </xf>
    <xf numFmtId="0" fontId="12" fillId="0" borderId="1" xfId="7" applyFont="1" applyBorder="1" applyAlignment="1">
      <alignment horizontal="center"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5" fillId="0" borderId="0" xfId="0" applyFont="1" applyAlignment="1">
      <alignment horizontal="left" vertical="center" wrapText="1"/>
    </xf>
    <xf numFmtId="0" fontId="0" fillId="0" borderId="0" xfId="0" applyAlignment="1">
      <alignment vertical="center" wrapText="1"/>
    </xf>
    <xf numFmtId="0" fontId="0" fillId="0" borderId="0" xfId="0" applyAlignment="1">
      <alignment wrapText="1"/>
    </xf>
    <xf numFmtId="0" fontId="4" fillId="0" borderId="1" xfId="0"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14"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right" vertical="center"/>
      <protection locked="0"/>
    </xf>
    <xf numFmtId="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right" vertical="center"/>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Protection="1">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0" fillId="0" borderId="0" xfId="0" applyAlignment="1" applyProtection="1">
      <alignment wrapText="1"/>
      <protection locked="0"/>
    </xf>
    <xf numFmtId="9" fontId="0" fillId="0" borderId="1" xfId="0" applyNumberFormat="1" applyBorder="1" applyAlignment="1">
      <alignment horizontal="center" vertical="center"/>
    </xf>
    <xf numFmtId="0" fontId="0" fillId="0" borderId="1" xfId="0" applyBorder="1" applyAlignment="1" applyProtection="1">
      <alignment horizontal="center" vertical="center" wrapText="1"/>
      <protection locked="0"/>
    </xf>
    <xf numFmtId="0" fontId="0" fillId="0" borderId="0" xfId="0" applyAlignment="1" applyProtection="1">
      <alignment horizontal="center"/>
      <protection locked="0"/>
    </xf>
    <xf numFmtId="0" fontId="13" fillId="0" borderId="0" xfId="0" applyFont="1"/>
    <xf numFmtId="0" fontId="7" fillId="0" borderId="1" xfId="8" applyBorder="1" applyAlignment="1" applyProtection="1">
      <alignment horizontal="left" vertical="center" wrapText="1"/>
      <protection locked="0"/>
    </xf>
    <xf numFmtId="166" fontId="0" fillId="0" borderId="1" xfId="0" applyNumberFormat="1" applyBorder="1" applyAlignment="1" applyProtection="1">
      <alignment horizontal="center" vertical="center"/>
      <protection locked="0"/>
    </xf>
    <xf numFmtId="166" fontId="0" fillId="0" borderId="1" xfId="0" applyNumberFormat="1" applyBorder="1" applyAlignment="1">
      <alignment horizontal="center" vertical="center"/>
    </xf>
    <xf numFmtId="0" fontId="4" fillId="5" borderId="1" xfId="7"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7"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7"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6" borderId="1" xfId="7"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1" xfId="0" applyBorder="1" applyAlignment="1">
      <alignment vertical="center" wrapText="1"/>
    </xf>
    <xf numFmtId="1" fontId="0" fillId="0" borderId="1" xfId="0" applyNumberFormat="1" applyBorder="1" applyAlignment="1">
      <alignment horizontal="center" vertical="center"/>
    </xf>
    <xf numFmtId="167" fontId="0" fillId="0" borderId="1" xfId="9" applyNumberFormat="1" applyFont="1" applyBorder="1" applyAlignment="1">
      <alignment vertical="center"/>
    </xf>
    <xf numFmtId="0" fontId="0" fillId="0" borderId="1" xfId="0" applyBorder="1" applyAlignment="1">
      <alignment horizontal="left" vertical="center" wrapText="1"/>
    </xf>
    <xf numFmtId="0" fontId="9" fillId="0" borderId="1" xfId="0" applyFont="1" applyBorder="1" applyAlignment="1">
      <alignment horizontal="center" vertical="center"/>
    </xf>
    <xf numFmtId="0" fontId="5" fillId="0" borderId="1" xfId="7"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14" fillId="0" borderId="7" xfId="0" applyFont="1" applyBorder="1" applyAlignment="1" applyProtection="1">
      <alignment horizontal="left" vertical="center" wrapText="1"/>
      <protection locked="0"/>
    </xf>
    <xf numFmtId="14" fontId="14" fillId="0" borderId="7" xfId="0" applyNumberFormat="1"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3" fontId="14" fillId="0" borderId="7" xfId="0" applyNumberFormat="1" applyFont="1" applyBorder="1" applyAlignment="1" applyProtection="1">
      <alignment horizontal="center" vertical="center"/>
      <protection locked="0"/>
    </xf>
    <xf numFmtId="3" fontId="14" fillId="0" borderId="7" xfId="0" applyNumberFormat="1" applyFont="1" applyBorder="1" applyAlignment="1" applyProtection="1">
      <alignment horizontal="right" vertical="center"/>
      <protection locked="0"/>
    </xf>
    <xf numFmtId="0" fontId="14" fillId="0" borderId="7" xfId="0" applyFont="1" applyBorder="1" applyAlignment="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center" vertical="center" wrapText="1"/>
    </xf>
    <xf numFmtId="14" fontId="14" fillId="0" borderId="7" xfId="0" applyNumberFormat="1" applyFont="1" applyBorder="1" applyAlignment="1">
      <alignment horizontal="center" vertical="center"/>
    </xf>
    <xf numFmtId="0" fontId="14" fillId="0" borderId="7" xfId="0" applyFont="1" applyBorder="1" applyAlignment="1">
      <alignment horizontal="center" vertical="center"/>
    </xf>
    <xf numFmtId="166" fontId="14" fillId="0" borderId="7" xfId="0" applyNumberFormat="1" applyFont="1" applyBorder="1" applyAlignment="1">
      <alignment horizontal="center" vertical="center"/>
    </xf>
    <xf numFmtId="3" fontId="14" fillId="0" borderId="7" xfId="0" applyNumberFormat="1" applyFont="1" applyBorder="1" applyAlignment="1">
      <alignment horizontal="right" vertical="center"/>
    </xf>
    <xf numFmtId="0" fontId="15" fillId="0" borderId="7" xfId="0" applyFont="1" applyBorder="1" applyAlignment="1">
      <alignment horizontal="left" vertical="center" wrapText="1"/>
    </xf>
    <xf numFmtId="0" fontId="15" fillId="0" borderId="7" xfId="0" applyFont="1" applyBorder="1" applyAlignment="1">
      <alignment horizontal="center" vertical="center"/>
    </xf>
    <xf numFmtId="3" fontId="15" fillId="0" borderId="7" xfId="0" applyNumberFormat="1" applyFont="1" applyBorder="1" applyAlignment="1">
      <alignment horizontal="right" vertical="center"/>
    </xf>
    <xf numFmtId="3" fontId="14" fillId="0" borderId="7" xfId="0" applyNumberFormat="1" applyFont="1" applyBorder="1" applyAlignment="1">
      <alignment horizontal="center" vertical="center"/>
    </xf>
    <xf numFmtId="14" fontId="15" fillId="0" borderId="7" xfId="0" applyNumberFormat="1"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3" fontId="15" fillId="0" borderId="7" xfId="0" applyNumberFormat="1" applyFont="1" applyBorder="1" applyAlignment="1" applyProtection="1">
      <alignment horizontal="center" vertical="center"/>
      <protection locked="0"/>
    </xf>
    <xf numFmtId="0" fontId="15" fillId="0" borderId="7" xfId="0" applyFont="1" applyBorder="1" applyAlignment="1">
      <alignment horizontal="left" vertical="center"/>
    </xf>
    <xf numFmtId="0" fontId="15" fillId="0" borderId="7" xfId="0" applyFont="1" applyBorder="1" applyAlignment="1">
      <alignment horizontal="center" vertical="center" wrapText="1"/>
    </xf>
    <xf numFmtId="14" fontId="15" fillId="0" borderId="7" xfId="0" applyNumberFormat="1" applyFont="1" applyBorder="1" applyAlignment="1">
      <alignment horizontal="center" vertical="center"/>
    </xf>
    <xf numFmtId="166" fontId="15" fillId="0" borderId="7" xfId="0" applyNumberFormat="1" applyFont="1" applyBorder="1" applyAlignment="1">
      <alignment horizontal="center" vertical="center"/>
    </xf>
    <xf numFmtId="0" fontId="15" fillId="0" borderId="7" xfId="0" applyFont="1" applyBorder="1" applyAlignment="1" applyProtection="1">
      <alignment horizontal="center" vertical="center" wrapText="1"/>
      <protection locked="0"/>
    </xf>
    <xf numFmtId="0" fontId="15" fillId="0" borderId="7" xfId="0" applyFont="1" applyBorder="1" applyAlignment="1" applyProtection="1">
      <alignment vertical="center" wrapText="1"/>
      <protection locked="0"/>
    </xf>
    <xf numFmtId="0" fontId="17" fillId="0" borderId="7" xfId="0" applyFont="1" applyBorder="1" applyAlignment="1">
      <alignment horizontal="left" vertical="center" wrapText="1"/>
    </xf>
    <xf numFmtId="0" fontId="17" fillId="0" borderId="7" xfId="0" applyFont="1" applyBorder="1" applyAlignment="1">
      <alignment horizontal="center" vertical="center" wrapText="1"/>
    </xf>
    <xf numFmtId="14" fontId="17" fillId="0" borderId="7" xfId="0" applyNumberFormat="1" applyFont="1" applyBorder="1" applyAlignment="1">
      <alignment horizontal="center" vertical="center"/>
    </xf>
    <xf numFmtId="0" fontId="17" fillId="0" borderId="7" xfId="0" applyFont="1" applyBorder="1" applyAlignment="1">
      <alignment horizontal="center" vertical="center"/>
    </xf>
    <xf numFmtId="166" fontId="17" fillId="0" borderId="7" xfId="0" applyNumberFormat="1" applyFont="1" applyBorder="1" applyAlignment="1">
      <alignment horizontal="center" vertical="center"/>
    </xf>
    <xf numFmtId="3" fontId="17" fillId="0" borderId="7" xfId="0" applyNumberFormat="1" applyFont="1" applyBorder="1" applyAlignment="1">
      <alignment horizontal="right" vertical="center"/>
    </xf>
    <xf numFmtId="166" fontId="5" fillId="0" borderId="1" xfId="0" applyNumberFormat="1" applyFont="1" applyBorder="1" applyAlignment="1" applyProtection="1">
      <alignment horizontal="center" vertical="center"/>
      <protection locked="0"/>
    </xf>
    <xf numFmtId="9" fontId="5" fillId="0" borderId="1" xfId="0" applyNumberFormat="1" applyFont="1" applyBorder="1" applyAlignment="1">
      <alignment horizontal="center" vertical="center"/>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166" fontId="5" fillId="0" borderId="1" xfId="0" applyNumberFormat="1" applyFont="1" applyBorder="1" applyAlignment="1">
      <alignment horizontal="center" vertical="center"/>
    </xf>
    <xf numFmtId="3" fontId="5" fillId="0" borderId="1" xfId="0" applyNumberFormat="1" applyFont="1" applyBorder="1" applyAlignment="1" applyProtection="1">
      <alignment horizontal="right" vertical="center"/>
      <protection locked="0"/>
    </xf>
    <xf numFmtId="0" fontId="5" fillId="0" borderId="0" xfId="0" applyFont="1" applyProtection="1">
      <protection locked="0"/>
    </xf>
    <xf numFmtId="0" fontId="15" fillId="0" borderId="0" xfId="0" applyFont="1"/>
    <xf numFmtId="9" fontId="15" fillId="0" borderId="7" xfId="0" applyNumberFormat="1" applyFont="1" applyBorder="1" applyAlignment="1">
      <alignment horizontal="center" vertical="center"/>
    </xf>
    <xf numFmtId="0" fontId="18" fillId="0" borderId="0" xfId="0" applyFont="1" applyAlignment="1">
      <alignment vertical="center" wrapText="1"/>
    </xf>
    <xf numFmtId="0" fontId="19" fillId="7" borderId="8" xfId="0" applyFont="1" applyFill="1" applyBorder="1" applyAlignment="1" applyProtection="1">
      <alignment horizontal="center" vertical="center" wrapText="1"/>
      <protection locked="0"/>
    </xf>
    <xf numFmtId="0" fontId="15" fillId="7" borderId="7" xfId="0" applyFont="1" applyFill="1" applyBorder="1" applyAlignment="1">
      <alignment horizontal="left" vertical="center" wrapText="1"/>
    </xf>
    <xf numFmtId="0" fontId="15" fillId="7" borderId="7" xfId="0" applyFont="1" applyFill="1" applyBorder="1" applyAlignment="1">
      <alignment horizontal="center" vertical="center" wrapText="1"/>
    </xf>
    <xf numFmtId="14" fontId="15" fillId="7" borderId="7" xfId="0" applyNumberFormat="1" applyFont="1" applyFill="1" applyBorder="1" applyAlignment="1">
      <alignment horizontal="center" vertical="center"/>
    </xf>
    <xf numFmtId="0" fontId="14" fillId="0" borderId="9"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3" fontId="14" fillId="8" borderId="7" xfId="0" applyNumberFormat="1" applyFont="1" applyFill="1" applyBorder="1" applyAlignment="1">
      <alignment horizontal="center" vertical="center"/>
    </xf>
    <xf numFmtId="168" fontId="14" fillId="0" borderId="7" xfId="0" applyNumberFormat="1" applyFont="1" applyBorder="1" applyAlignment="1">
      <alignment horizontal="center" vertical="center"/>
    </xf>
    <xf numFmtId="169" fontId="14" fillId="0" borderId="7" xfId="0" applyNumberFormat="1" applyFont="1" applyBorder="1" applyAlignment="1">
      <alignment horizontal="center" vertical="center"/>
    </xf>
    <xf numFmtId="0" fontId="14" fillId="0" borderId="10" xfId="0" applyFont="1" applyBorder="1" applyAlignment="1" applyProtection="1">
      <alignment horizontal="left" vertical="center" wrapText="1"/>
      <protection locked="0"/>
    </xf>
    <xf numFmtId="0" fontId="14" fillId="0" borderId="10" xfId="0" applyFont="1" applyBorder="1" applyAlignment="1" applyProtection="1">
      <alignment horizontal="center" vertical="center"/>
      <protection locked="0"/>
    </xf>
    <xf numFmtId="14" fontId="14" fillId="0" borderId="10" xfId="0" applyNumberFormat="1" applyFont="1" applyBorder="1" applyAlignment="1" applyProtection="1">
      <alignment horizontal="center" vertical="center"/>
      <protection locked="0"/>
    </xf>
    <xf numFmtId="3" fontId="14" fillId="0" borderId="10" xfId="0" applyNumberFormat="1" applyFont="1" applyBorder="1" applyAlignment="1" applyProtection="1">
      <alignment horizontal="center" vertical="center"/>
      <protection locked="0"/>
    </xf>
    <xf numFmtId="3" fontId="14" fillId="0" borderId="10" xfId="0" applyNumberFormat="1" applyFont="1" applyBorder="1" applyAlignment="1" applyProtection="1">
      <alignment horizontal="right" vertical="center"/>
      <protection locked="0"/>
    </xf>
    <xf numFmtId="0" fontId="15" fillId="0" borderId="9" xfId="0" applyFont="1" applyBorder="1" applyAlignment="1" applyProtection="1">
      <alignment vertical="center" wrapText="1"/>
      <protection locked="0"/>
    </xf>
    <xf numFmtId="0" fontId="15" fillId="0" borderId="9" xfId="0" applyFont="1" applyBorder="1" applyAlignment="1" applyProtection="1">
      <alignment horizontal="center" vertical="center"/>
      <protection locked="0"/>
    </xf>
    <xf numFmtId="14" fontId="15" fillId="0" borderId="9"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3" fontId="15" fillId="0" borderId="9" xfId="0" applyNumberFormat="1" applyFont="1" applyBorder="1" applyAlignment="1" applyProtection="1">
      <alignment horizontal="center" vertical="center"/>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pplyProtection="1">
      <alignment horizontal="center" vertical="center"/>
      <protection locked="0"/>
    </xf>
    <xf numFmtId="14" fontId="15" fillId="0" borderId="1" xfId="0" applyNumberFormat="1" applyFont="1" applyBorder="1" applyAlignment="1" applyProtection="1">
      <alignment horizontal="center" vertical="center"/>
      <protection locked="0"/>
    </xf>
    <xf numFmtId="3" fontId="15" fillId="0" borderId="1" xfId="0" applyNumberFormat="1" applyFont="1" applyBorder="1" applyAlignment="1" applyProtection="1">
      <alignment horizontal="center" vertical="center"/>
      <protection locked="0"/>
    </xf>
    <xf numFmtId="3" fontId="15" fillId="0" borderId="1" xfId="0" applyNumberFormat="1" applyFont="1" applyBorder="1" applyAlignment="1" applyProtection="1">
      <alignment horizontal="right" vertical="center"/>
      <protection locked="0"/>
    </xf>
    <xf numFmtId="0" fontId="16" fillId="0" borderId="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7"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0" fillId="0" borderId="1" xfId="0" applyBorder="1" applyAlignment="1" applyProtection="1">
      <alignment horizontal="justify" vertical="center" wrapText="1"/>
      <protection locked="0"/>
    </xf>
    <xf numFmtId="0" fontId="0" fillId="0" borderId="1" xfId="0" applyBorder="1" applyAlignment="1">
      <alignment horizontal="justify" wrapText="1"/>
    </xf>
    <xf numFmtId="0" fontId="0" fillId="0" borderId="1" xfId="0" applyBorder="1" applyAlignment="1">
      <alignment wrapText="1"/>
    </xf>
    <xf numFmtId="0" fontId="5" fillId="0" borderId="1" xfId="0" applyFont="1" applyBorder="1" applyAlignment="1" applyProtection="1">
      <alignment horizontal="justify" vertical="center" wrapText="1"/>
      <protection locked="0"/>
    </xf>
    <xf numFmtId="0" fontId="20" fillId="0" borderId="1" xfId="0" applyFont="1" applyBorder="1" applyAlignment="1">
      <alignment horizontal="justify" vertical="center"/>
    </xf>
    <xf numFmtId="0" fontId="20" fillId="0" borderId="1" xfId="0" applyFont="1" applyBorder="1" applyAlignment="1">
      <alignment horizontal="justify" vertical="center" wrapText="1"/>
    </xf>
    <xf numFmtId="0" fontId="0" fillId="0" borderId="1" xfId="0"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4" fillId="0" borderId="7" xfId="0" applyFont="1" applyBorder="1" applyAlignment="1">
      <alignment vertical="center" wrapText="1"/>
    </xf>
    <xf numFmtId="0" fontId="15" fillId="0" borderId="7" xfId="0" applyFont="1" applyBorder="1" applyAlignment="1">
      <alignment vertical="center" wrapText="1"/>
    </xf>
    <xf numFmtId="0" fontId="17" fillId="0" borderId="7" xfId="0" applyFont="1" applyBorder="1" applyAlignment="1">
      <alignment vertical="center" wrapText="1"/>
    </xf>
    <xf numFmtId="0" fontId="15" fillId="7" borderId="7" xfId="0" applyFont="1" applyFill="1" applyBorder="1" applyAlignment="1">
      <alignment vertical="center" wrapText="1"/>
    </xf>
    <xf numFmtId="3" fontId="5" fillId="0" borderId="5" xfId="0" applyNumberFormat="1" applyFont="1" applyBorder="1" applyAlignment="1" applyProtection="1">
      <alignment vertical="center" wrapText="1"/>
      <protection locked="0"/>
    </xf>
    <xf numFmtId="9" fontId="0" fillId="0" borderId="1" xfId="10" applyFont="1" applyBorder="1" applyAlignment="1" applyProtection="1">
      <alignment horizontal="center" vertical="center"/>
      <protection locked="0"/>
    </xf>
    <xf numFmtId="0" fontId="14" fillId="0" borderId="10" xfId="0" applyFont="1" applyBorder="1" applyAlignment="1">
      <alignment horizontal="left" vertical="center" wrapText="1"/>
    </xf>
    <xf numFmtId="14" fontId="14" fillId="0" borderId="10" xfId="0" applyNumberFormat="1" applyFont="1" applyBorder="1" applyAlignment="1">
      <alignment horizontal="center" vertical="center"/>
    </xf>
    <xf numFmtId="0" fontId="14" fillId="0" borderId="9" xfId="0" applyFont="1" applyBorder="1" applyAlignment="1">
      <alignment horizontal="left" vertical="center" wrapText="1"/>
    </xf>
    <xf numFmtId="14" fontId="14" fillId="0" borderId="9"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9" xfId="0" applyNumberFormat="1" applyFont="1" applyBorder="1" applyAlignment="1">
      <alignment horizontal="center" vertical="center"/>
    </xf>
    <xf numFmtId="0" fontId="0" fillId="9" borderId="1" xfId="0" applyFill="1" applyBorder="1" applyAlignment="1" applyProtection="1">
      <alignment horizontal="center" vertical="center"/>
      <protection locked="0"/>
    </xf>
    <xf numFmtId="0" fontId="0" fillId="9" borderId="1" xfId="0" applyFill="1" applyBorder="1" applyAlignment="1" applyProtection="1">
      <alignment horizontal="left" vertical="center" wrapText="1"/>
      <protection locked="0"/>
    </xf>
    <xf numFmtId="14" fontId="0" fillId="9" borderId="1" xfId="0" applyNumberFormat="1" applyFill="1" applyBorder="1" applyAlignment="1" applyProtection="1">
      <alignment horizontal="center" vertical="center"/>
      <protection locked="0"/>
    </xf>
    <xf numFmtId="3" fontId="0" fillId="9" borderId="1" xfId="0" applyNumberFormat="1" applyFill="1" applyBorder="1" applyAlignment="1" applyProtection="1">
      <alignment horizontal="center" vertical="center"/>
      <protection locked="0"/>
    </xf>
    <xf numFmtId="3" fontId="0" fillId="9" borderId="1" xfId="0" applyNumberFormat="1" applyFill="1" applyBorder="1" applyAlignment="1" applyProtection="1">
      <alignment horizontal="right" vertical="center"/>
      <protection locked="0"/>
    </xf>
    <xf numFmtId="9" fontId="0" fillId="9" borderId="1" xfId="0" applyNumberFormat="1" applyFill="1" applyBorder="1" applyAlignment="1">
      <alignment horizontal="center" vertical="center"/>
    </xf>
    <xf numFmtId="0" fontId="0" fillId="9" borderId="1" xfId="0" applyFill="1" applyBorder="1" applyAlignment="1" applyProtection="1">
      <alignment horizontal="left" vertical="center"/>
      <protection locked="0"/>
    </xf>
    <xf numFmtId="0" fontId="0" fillId="9" borderId="1" xfId="0" applyFill="1" applyBorder="1" applyAlignment="1" applyProtection="1">
      <alignment horizontal="center"/>
      <protection locked="0"/>
    </xf>
    <xf numFmtId="0" fontId="0" fillId="9" borderId="1" xfId="0" applyFill="1" applyBorder="1" applyAlignment="1">
      <alignment horizontal="center" vertical="center"/>
    </xf>
    <xf numFmtId="0" fontId="0" fillId="9" borderId="1" xfId="0" applyFill="1" applyBorder="1" applyAlignment="1" applyProtection="1">
      <alignment horizontal="right" vertical="center"/>
      <protection locked="0"/>
    </xf>
    <xf numFmtId="0" fontId="0" fillId="9" borderId="1" xfId="0" applyFill="1" applyBorder="1" applyProtection="1">
      <protection locked="0"/>
    </xf>
    <xf numFmtId="0" fontId="0" fillId="9" borderId="1" xfId="0" applyFill="1" applyBorder="1" applyAlignment="1" applyProtection="1">
      <alignment wrapText="1"/>
      <protection locked="0"/>
    </xf>
    <xf numFmtId="0" fontId="0" fillId="9" borderId="0" xfId="0" applyFill="1" applyProtection="1">
      <protection locked="0"/>
    </xf>
    <xf numFmtId="0" fontId="13" fillId="0" borderId="0" xfId="0" applyFont="1" applyProtection="1">
      <protection locked="0"/>
    </xf>
    <xf numFmtId="0" fontId="15" fillId="0" borderId="11" xfId="0" applyFont="1" applyBorder="1" applyAlignment="1">
      <alignment horizontal="left" vertical="center" wrapText="1"/>
    </xf>
    <xf numFmtId="0" fontId="15" fillId="7" borderId="11" xfId="0" applyFont="1" applyFill="1" applyBorder="1" applyAlignment="1">
      <alignment horizontal="left" vertical="center" wrapText="1"/>
    </xf>
    <xf numFmtId="0" fontId="15" fillId="0" borderId="12" xfId="0" applyFont="1" applyBorder="1" applyAlignment="1">
      <alignment horizontal="left" vertical="center" wrapText="1"/>
    </xf>
    <xf numFmtId="0" fontId="15" fillId="7" borderId="12" xfId="0" applyFont="1" applyFill="1" applyBorder="1" applyAlignment="1">
      <alignment horizontal="left" vertical="center" wrapText="1"/>
    </xf>
    <xf numFmtId="0" fontId="15" fillId="0" borderId="9" xfId="0" applyFont="1" applyBorder="1" applyAlignment="1">
      <alignment horizontal="left" vertical="center" wrapText="1"/>
    </xf>
    <xf numFmtId="0" fontId="19" fillId="7"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4" fillId="0" borderId="7"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7" xfId="0" applyFont="1" applyBorder="1" applyAlignment="1">
      <alignment horizontal="left" vertical="center"/>
    </xf>
    <xf numFmtId="0" fontId="21" fillId="0" borderId="7" xfId="0" applyFont="1" applyBorder="1" applyAlignment="1">
      <alignment horizontal="left" vertical="center" wrapText="1"/>
    </xf>
    <xf numFmtId="0" fontId="21" fillId="0" borderId="7" xfId="0" applyFont="1" applyBorder="1" applyAlignment="1">
      <alignment horizontal="center" vertical="center" wrapText="1"/>
    </xf>
    <xf numFmtId="14" fontId="21" fillId="0" borderId="7" xfId="0" applyNumberFormat="1" applyFont="1" applyBorder="1" applyAlignment="1">
      <alignment horizontal="center" vertical="center"/>
    </xf>
    <xf numFmtId="0" fontId="21" fillId="0" borderId="7" xfId="0" applyFont="1" applyBorder="1" applyAlignment="1">
      <alignment horizontal="center" vertical="center"/>
    </xf>
    <xf numFmtId="166" fontId="21" fillId="0" borderId="7" xfId="0" applyNumberFormat="1" applyFont="1" applyBorder="1" applyAlignment="1">
      <alignment horizontal="center" vertical="center"/>
    </xf>
    <xf numFmtId="3" fontId="21" fillId="0" borderId="7" xfId="0" applyNumberFormat="1" applyFont="1" applyBorder="1" applyAlignment="1">
      <alignment horizontal="right" vertical="center"/>
    </xf>
    <xf numFmtId="0" fontId="0" fillId="10" borderId="1" xfId="0" applyFill="1" applyBorder="1" applyAlignment="1" applyProtection="1">
      <alignment horizontal="center" vertical="center"/>
      <protection locked="0"/>
    </xf>
    <xf numFmtId="0" fontId="0" fillId="10" borderId="1" xfId="0" applyFill="1" applyBorder="1" applyAlignment="1" applyProtection="1">
      <alignment horizontal="left" vertical="center" wrapText="1"/>
      <protection locked="0"/>
    </xf>
    <xf numFmtId="0" fontId="0" fillId="10" borderId="1" xfId="0" applyFill="1" applyBorder="1" applyAlignment="1" applyProtection="1">
      <alignment horizontal="center" vertical="center" wrapText="1"/>
      <protection locked="0"/>
    </xf>
    <xf numFmtId="14" fontId="0" fillId="10" borderId="1" xfId="0" applyNumberFormat="1" applyFill="1" applyBorder="1" applyAlignment="1" applyProtection="1">
      <alignment horizontal="center" vertical="center"/>
      <protection locked="0"/>
    </xf>
    <xf numFmtId="3" fontId="0" fillId="10" borderId="1" xfId="0" applyNumberFormat="1" applyFill="1" applyBorder="1" applyAlignment="1" applyProtection="1">
      <alignment horizontal="center" vertical="center"/>
      <protection locked="0"/>
    </xf>
    <xf numFmtId="3" fontId="0" fillId="10" borderId="1" xfId="0" applyNumberFormat="1" applyFill="1" applyBorder="1" applyAlignment="1" applyProtection="1">
      <alignment horizontal="right" vertical="center"/>
      <protection locked="0"/>
    </xf>
    <xf numFmtId="9" fontId="0" fillId="10" borderId="1" xfId="0" applyNumberFormat="1" applyFill="1" applyBorder="1" applyAlignment="1">
      <alignment horizontal="center" vertical="center"/>
    </xf>
    <xf numFmtId="0" fontId="0" fillId="10" borderId="1" xfId="0" applyFill="1" applyBorder="1" applyAlignment="1" applyProtection="1">
      <alignment horizontal="left" vertical="center"/>
      <protection locked="0"/>
    </xf>
    <xf numFmtId="0" fontId="0" fillId="10" borderId="1" xfId="0" applyFill="1" applyBorder="1" applyAlignment="1" applyProtection="1">
      <alignment horizontal="center"/>
      <protection locked="0"/>
    </xf>
    <xf numFmtId="0" fontId="0" fillId="10" borderId="1" xfId="0" applyFill="1" applyBorder="1" applyAlignment="1">
      <alignment horizontal="center" vertical="center"/>
    </xf>
    <xf numFmtId="0" fontId="0" fillId="10" borderId="1" xfId="0" applyFill="1" applyBorder="1" applyAlignment="1" applyProtection="1">
      <alignment horizontal="right" vertical="center"/>
      <protection locked="0"/>
    </xf>
    <xf numFmtId="0" fontId="0" fillId="10" borderId="1" xfId="0" applyFill="1" applyBorder="1" applyProtection="1">
      <protection locked="0"/>
    </xf>
    <xf numFmtId="0" fontId="0" fillId="10" borderId="1" xfId="0" applyFill="1" applyBorder="1" applyAlignment="1" applyProtection="1">
      <alignment wrapText="1"/>
      <protection locked="0"/>
    </xf>
    <xf numFmtId="0" fontId="0" fillId="8" borderId="1" xfId="0"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44" fontId="4" fillId="2" borderId="1" xfId="3"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44" fontId="4" fillId="2" borderId="5" xfId="3" applyFont="1" applyFill="1" applyBorder="1" applyAlignment="1">
      <alignment horizontal="center" vertical="center" wrapText="1"/>
    </xf>
    <xf numFmtId="44" fontId="4" fillId="2" borderId="6" xfId="3" applyFont="1" applyFill="1" applyBorder="1" applyAlignment="1">
      <alignment horizontal="center" vertical="center" wrapText="1"/>
    </xf>
    <xf numFmtId="1" fontId="8" fillId="0" borderId="5" xfId="6" applyNumberFormat="1" applyFont="1" applyFill="1" applyBorder="1" applyAlignment="1">
      <alignment horizontal="center" vertical="center" wrapText="1"/>
    </xf>
    <xf numFmtId="1" fontId="8" fillId="0" borderId="6" xfId="6"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165" fontId="8" fillId="0" borderId="5" xfId="6" applyNumberFormat="1" applyFont="1" applyFill="1" applyBorder="1" applyAlignment="1">
      <alignment horizontal="center" vertical="center" wrapText="1"/>
    </xf>
    <xf numFmtId="165" fontId="8" fillId="0" borderId="6" xfId="6" applyNumberFormat="1"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4" fontId="4" fillId="2" borderId="5" xfId="3" applyFont="1" applyFill="1" applyBorder="1" applyAlignment="1" applyProtection="1">
      <alignment horizontal="center" vertical="center" wrapText="1"/>
      <protection locked="0"/>
    </xf>
    <xf numFmtId="44" fontId="4" fillId="2" borderId="6" xfId="3"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cellXfs>
  <cellStyles count="11">
    <cellStyle name="Hipervínculo" xfId="8" builtinId="8"/>
    <cellStyle name="Hyperlink" xfId="4" xr:uid="{A52D10B2-4109-45D6-A1A0-E5B730EF268A}"/>
    <cellStyle name="Millares" xfId="9" builtinId="3"/>
    <cellStyle name="Millares 2" xfId="6" xr:uid="{13452769-D949-4192-A98F-A6C6D1E1C80F}"/>
    <cellStyle name="Moneda [0] 2" xfId="2" xr:uid="{452B45A9-26FD-42AD-8A7C-DC2C9E35F7B1}"/>
    <cellStyle name="Moneda [0] 3" xfId="5" xr:uid="{CE9FC943-A9D1-422B-AC28-101D551B4C57}"/>
    <cellStyle name="Moneda [0] 4" xfId="1" xr:uid="{00000000-0005-0000-0000-000033000000}"/>
    <cellStyle name="Moneda 2" xfId="3" xr:uid="{00000000-0005-0000-0000-000032000000}"/>
    <cellStyle name="Normal" xfId="0" builtinId="0"/>
    <cellStyle name="Normal 4" xfId="7" xr:uid="{F56C7B89-DB47-4308-9955-03AC70301FB6}"/>
    <cellStyle name="Porcentaje" xfId="10" builtinId="5"/>
  </cellStyles>
  <dxfs count="0"/>
  <tableStyles count="1" defaultTableStyle="TableStyleMedium2" defaultPivotStyle="PivotStyleLight16">
    <tableStyle name="Invisible" pivot="0" table="0" count="0" xr9:uid="{37D10703-C182-44C8-A7ED-10219389BDA5}"/>
  </tableStyles>
  <colors>
    <mruColors>
      <color rgb="FFCCB3FF"/>
      <color rgb="FFBC9BFF"/>
      <color rgb="FF9966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9DF3F-1615-4E1A-B064-75BB87A5D683}">
  <sheetPr codeName="Hoja1"/>
  <dimension ref="A2:AW497"/>
  <sheetViews>
    <sheetView showGridLines="0" tabSelected="1" zoomScale="80" zoomScaleNormal="80" workbookViewId="0">
      <pane ySplit="4" topLeftCell="A5" activePane="bottomLeft" state="frozen"/>
      <selection activeCell="H1" sqref="H1"/>
      <selection pane="bottomLeft" activeCell="D149" sqref="D149"/>
    </sheetView>
  </sheetViews>
  <sheetFormatPr baseColWidth="10" defaultColWidth="11.42578125" defaultRowHeight="15" x14ac:dyDescent="0.25"/>
  <cols>
    <col min="1" max="1" width="4" style="39" customWidth="1"/>
    <col min="2" max="2" width="4.7109375" style="42" customWidth="1"/>
    <col min="3" max="3" width="41.85546875" style="43" customWidth="1"/>
    <col min="4" max="4" width="59.28515625" style="43" customWidth="1"/>
    <col min="5" max="5" width="22.5703125" style="44" bestFit="1" customWidth="1"/>
    <col min="6" max="6" width="60.42578125" style="43" customWidth="1"/>
    <col min="7" max="7" width="15.85546875" style="44" bestFit="1" customWidth="1"/>
    <col min="8" max="8" width="41.85546875" style="44" customWidth="1"/>
    <col min="9" max="9" width="42.5703125" style="42" customWidth="1"/>
    <col min="10" max="10" width="33.28515625" style="43" customWidth="1"/>
    <col min="11" max="11" width="74" style="43" customWidth="1"/>
    <col min="12" max="12" width="48.7109375" style="43" customWidth="1"/>
    <col min="13" max="14" width="16.28515625" style="42" customWidth="1"/>
    <col min="15" max="15" width="41.140625" style="42" customWidth="1"/>
    <col min="16" max="16" width="36.5703125" style="44" customWidth="1"/>
    <col min="17" max="17" width="33.140625" style="41" customWidth="1"/>
    <col min="18" max="18" width="13.5703125" style="42" customWidth="1"/>
    <col min="19" max="19" width="16.140625" style="42" customWidth="1"/>
    <col min="20" max="23" width="9.7109375" style="42" customWidth="1"/>
    <col min="24" max="24" width="15.7109375" style="39" customWidth="1"/>
    <col min="25" max="25" width="12.7109375" style="42" customWidth="1"/>
    <col min="26" max="26" width="15.7109375" style="42" customWidth="1"/>
    <col min="27" max="27" width="40.7109375" style="44" customWidth="1"/>
    <col min="28" max="28" width="30.7109375" style="44" customWidth="1"/>
    <col min="29" max="29" width="12.7109375" style="42" customWidth="1"/>
    <col min="30" max="30" width="15.7109375" style="42" customWidth="1"/>
    <col min="31" max="31" width="40.7109375" style="44" customWidth="1"/>
    <col min="32" max="32" width="30.7109375" style="44" customWidth="1"/>
    <col min="33" max="33" width="12.7109375" style="42" customWidth="1"/>
    <col min="34" max="34" width="15.7109375" style="49" customWidth="1"/>
    <col min="35" max="35" width="40.7109375" style="44" customWidth="1"/>
    <col min="36" max="36" width="30.7109375" style="44" customWidth="1"/>
    <col min="37" max="37" width="12.7109375" style="42" customWidth="1"/>
    <col min="38" max="38" width="15.7109375" style="42" customWidth="1"/>
    <col min="39" max="39" width="40.7109375" style="44" customWidth="1"/>
    <col min="40" max="40" width="30.7109375" style="44" customWidth="1"/>
    <col min="41" max="41" width="12.7109375" style="42" customWidth="1"/>
    <col min="42" max="42" width="15.7109375" style="42" customWidth="1"/>
    <col min="43" max="43" width="15.7109375" style="45" customWidth="1"/>
    <col min="44" max="44" width="15.7109375" style="42" customWidth="1"/>
    <col min="45" max="45" width="40.7109375" style="44" customWidth="1"/>
    <col min="46" max="16384" width="11.42578125" style="39"/>
  </cols>
  <sheetData>
    <row r="2" spans="2:49" s="26" customFormat="1" x14ac:dyDescent="0.25">
      <c r="B2" s="205" t="s">
        <v>175</v>
      </c>
      <c r="C2" s="205"/>
      <c r="D2" s="205"/>
      <c r="E2" s="205"/>
      <c r="F2" s="205"/>
      <c r="G2" s="205"/>
      <c r="H2" s="205"/>
      <c r="I2" s="205"/>
      <c r="J2" s="205"/>
      <c r="K2" s="205" t="s">
        <v>174</v>
      </c>
      <c r="L2" s="205"/>
      <c r="M2" s="205"/>
      <c r="N2" s="205"/>
      <c r="O2" s="205"/>
      <c r="P2" s="205" t="s">
        <v>173</v>
      </c>
      <c r="Q2" s="205"/>
      <c r="R2" s="205"/>
      <c r="S2" s="205"/>
      <c r="T2" s="205"/>
      <c r="U2" s="205"/>
      <c r="V2" s="205"/>
      <c r="W2" s="205"/>
      <c r="X2" s="205"/>
      <c r="Y2" s="207" t="s">
        <v>172</v>
      </c>
      <c r="Z2" s="207"/>
      <c r="AA2" s="207"/>
      <c r="AB2" s="207"/>
      <c r="AC2" s="208" t="s">
        <v>171</v>
      </c>
      <c r="AD2" s="208"/>
      <c r="AE2" s="208"/>
      <c r="AF2" s="208"/>
      <c r="AG2" s="209" t="s">
        <v>170</v>
      </c>
      <c r="AH2" s="209"/>
      <c r="AI2" s="209"/>
      <c r="AJ2" s="209"/>
      <c r="AK2" s="204" t="s">
        <v>169</v>
      </c>
      <c r="AL2" s="204"/>
      <c r="AM2" s="204"/>
      <c r="AN2" s="204"/>
      <c r="AO2" s="206" t="s">
        <v>168</v>
      </c>
      <c r="AP2" s="206"/>
      <c r="AQ2" s="206"/>
      <c r="AR2" s="206"/>
      <c r="AS2" s="206"/>
    </row>
    <row r="3" spans="2:49" s="27" customFormat="1" x14ac:dyDescent="0.25">
      <c r="B3" s="205" t="s">
        <v>135</v>
      </c>
      <c r="C3" s="205" t="s">
        <v>145</v>
      </c>
      <c r="D3" s="205" t="s">
        <v>146</v>
      </c>
      <c r="E3" s="210" t="s">
        <v>215</v>
      </c>
      <c r="F3" s="210" t="s">
        <v>221</v>
      </c>
      <c r="G3" s="205" t="s">
        <v>147</v>
      </c>
      <c r="H3" s="205"/>
      <c r="I3" s="205" t="s">
        <v>149</v>
      </c>
      <c r="J3" s="212" t="s">
        <v>150</v>
      </c>
      <c r="K3" s="205" t="s">
        <v>151</v>
      </c>
      <c r="L3" s="205" t="s">
        <v>152</v>
      </c>
      <c r="M3" s="205" t="s">
        <v>153</v>
      </c>
      <c r="N3" s="205" t="s">
        <v>154</v>
      </c>
      <c r="O3" s="212" t="s">
        <v>155</v>
      </c>
      <c r="P3" s="205" t="s">
        <v>156</v>
      </c>
      <c r="Q3" s="205" t="s">
        <v>157</v>
      </c>
      <c r="R3" s="205" t="s">
        <v>158</v>
      </c>
      <c r="S3" s="205" t="s">
        <v>159</v>
      </c>
      <c r="T3" s="213" t="s">
        <v>183</v>
      </c>
      <c r="U3" s="214"/>
      <c r="V3" s="214"/>
      <c r="W3" s="215"/>
      <c r="X3" s="212" t="s">
        <v>160</v>
      </c>
      <c r="Y3" s="207" t="s">
        <v>161</v>
      </c>
      <c r="Z3" s="207" t="s">
        <v>162</v>
      </c>
      <c r="AA3" s="207" t="s">
        <v>164</v>
      </c>
      <c r="AB3" s="207" t="s">
        <v>163</v>
      </c>
      <c r="AC3" s="208" t="s">
        <v>161</v>
      </c>
      <c r="AD3" s="208" t="s">
        <v>162</v>
      </c>
      <c r="AE3" s="208" t="s">
        <v>164</v>
      </c>
      <c r="AF3" s="208" t="s">
        <v>163</v>
      </c>
      <c r="AG3" s="209" t="s">
        <v>161</v>
      </c>
      <c r="AH3" s="209" t="s">
        <v>162</v>
      </c>
      <c r="AI3" s="209" t="s">
        <v>164</v>
      </c>
      <c r="AJ3" s="209" t="s">
        <v>163</v>
      </c>
      <c r="AK3" s="204" t="s">
        <v>161</v>
      </c>
      <c r="AL3" s="204" t="s">
        <v>162</v>
      </c>
      <c r="AM3" s="204" t="s">
        <v>164</v>
      </c>
      <c r="AN3" s="204" t="s">
        <v>163</v>
      </c>
      <c r="AO3" s="206" t="s">
        <v>165</v>
      </c>
      <c r="AP3" s="206" t="s">
        <v>166</v>
      </c>
      <c r="AQ3" s="216" t="s">
        <v>188</v>
      </c>
      <c r="AR3" s="216" t="s">
        <v>167</v>
      </c>
      <c r="AS3" s="206" t="s">
        <v>130</v>
      </c>
    </row>
    <row r="4" spans="2:49" s="27" customFormat="1" x14ac:dyDescent="0.25">
      <c r="B4" s="205"/>
      <c r="C4" s="205"/>
      <c r="D4" s="205"/>
      <c r="E4" s="211"/>
      <c r="F4" s="211"/>
      <c r="G4" s="25" t="s">
        <v>6</v>
      </c>
      <c r="H4" s="25" t="s">
        <v>148</v>
      </c>
      <c r="I4" s="205"/>
      <c r="J4" s="212"/>
      <c r="K4" s="205"/>
      <c r="L4" s="205"/>
      <c r="M4" s="205"/>
      <c r="N4" s="205"/>
      <c r="O4" s="212"/>
      <c r="P4" s="205"/>
      <c r="Q4" s="205"/>
      <c r="R4" s="205"/>
      <c r="S4" s="205"/>
      <c r="T4" s="25" t="s">
        <v>185</v>
      </c>
      <c r="U4" s="25" t="s">
        <v>184</v>
      </c>
      <c r="V4" s="25" t="s">
        <v>186</v>
      </c>
      <c r="W4" s="25" t="s">
        <v>187</v>
      </c>
      <c r="X4" s="212"/>
      <c r="Y4" s="207"/>
      <c r="Z4" s="207"/>
      <c r="AA4" s="207"/>
      <c r="AB4" s="207"/>
      <c r="AC4" s="208"/>
      <c r="AD4" s="208"/>
      <c r="AE4" s="208"/>
      <c r="AF4" s="208"/>
      <c r="AG4" s="209"/>
      <c r="AH4" s="209"/>
      <c r="AI4" s="209"/>
      <c r="AJ4" s="209"/>
      <c r="AK4" s="204"/>
      <c r="AL4" s="204"/>
      <c r="AM4" s="204"/>
      <c r="AN4" s="204"/>
      <c r="AO4" s="206"/>
      <c r="AP4" s="206"/>
      <c r="AQ4" s="216"/>
      <c r="AR4" s="216"/>
      <c r="AS4" s="206"/>
    </row>
    <row r="5" spans="2:49" ht="90" x14ac:dyDescent="0.25">
      <c r="B5" s="28">
        <v>1</v>
      </c>
      <c r="C5" s="29" t="s">
        <v>14</v>
      </c>
      <c r="D5" s="29" t="s">
        <v>20</v>
      </c>
      <c r="E5" s="30" t="s">
        <v>219</v>
      </c>
      <c r="F5" s="29" t="s">
        <v>138</v>
      </c>
      <c r="G5" s="48" t="s">
        <v>42</v>
      </c>
      <c r="H5" s="29" t="s">
        <v>36</v>
      </c>
      <c r="I5" s="48" t="s">
        <v>10</v>
      </c>
      <c r="J5" s="29"/>
      <c r="K5" s="29" t="s">
        <v>263</v>
      </c>
      <c r="L5" s="29" t="s">
        <v>77</v>
      </c>
      <c r="M5" s="31">
        <v>45306</v>
      </c>
      <c r="N5" s="31">
        <v>45382</v>
      </c>
      <c r="O5" s="28" t="s">
        <v>97</v>
      </c>
      <c r="P5" s="29" t="s">
        <v>264</v>
      </c>
      <c r="Q5" s="144" t="s">
        <v>265</v>
      </c>
      <c r="R5" s="28" t="s">
        <v>98</v>
      </c>
      <c r="S5" s="28">
        <v>2</v>
      </c>
      <c r="T5" s="52">
        <v>2</v>
      </c>
      <c r="U5" s="52">
        <v>0</v>
      </c>
      <c r="V5" s="52">
        <v>0</v>
      </c>
      <c r="W5" s="52">
        <v>0</v>
      </c>
      <c r="X5" s="33"/>
      <c r="Y5" s="52"/>
      <c r="Z5" s="47">
        <f t="shared" ref="Z5:Z67" si="0">+IF(T5,Y5/T5,"")</f>
        <v>0</v>
      </c>
      <c r="AA5" s="29"/>
      <c r="AB5" s="51"/>
      <c r="AC5" s="52"/>
      <c r="AD5" s="47" t="str">
        <f t="shared" ref="AD5:AD67" si="1">+IF(U5,AC5/U5,"")</f>
        <v/>
      </c>
      <c r="AE5" s="30"/>
      <c r="AF5" s="30"/>
      <c r="AG5" s="52"/>
      <c r="AH5" s="47" t="str">
        <f t="shared" ref="AH5:AH67" si="2">+IF(V5,AG5/V5,"")</f>
        <v/>
      </c>
      <c r="AI5" s="30"/>
      <c r="AJ5" s="30"/>
      <c r="AK5" s="52"/>
      <c r="AL5" s="47" t="str">
        <f t="shared" ref="AL5:AL67" si="3">+IF(W5,AK5/W5,"")</f>
        <v/>
      </c>
      <c r="AM5" s="30"/>
      <c r="AN5" s="30"/>
      <c r="AO5" s="53">
        <f t="shared" ref="AO5:AO67" si="4">+Y5+AC5+AG5+AK5</f>
        <v>0</v>
      </c>
      <c r="AP5" s="47">
        <f t="shared" ref="AP5:AP67" si="5">+IF(S5,AO5/S5,"")</f>
        <v>0</v>
      </c>
      <c r="AQ5" s="33"/>
      <c r="AR5" s="47" t="str">
        <f t="shared" ref="AR5:AR67" si="6">+IF(X5,AQ5/X5,"")</f>
        <v/>
      </c>
      <c r="AS5" s="29"/>
      <c r="AU5" s="50"/>
      <c r="AV5" s="50"/>
      <c r="AW5" s="27"/>
    </row>
    <row r="6" spans="2:49" ht="60" x14ac:dyDescent="0.25">
      <c r="B6" s="28">
        <v>2</v>
      </c>
      <c r="C6" s="29" t="s">
        <v>15</v>
      </c>
      <c r="D6" s="29" t="s">
        <v>23</v>
      </c>
      <c r="E6" s="30" t="s">
        <v>219</v>
      </c>
      <c r="F6" s="29" t="s">
        <v>139</v>
      </c>
      <c r="G6" s="48" t="s">
        <v>42</v>
      </c>
      <c r="H6" s="29" t="s">
        <v>37</v>
      </c>
      <c r="I6" s="48" t="s">
        <v>10</v>
      </c>
      <c r="J6" s="29"/>
      <c r="K6" s="29" t="s">
        <v>266</v>
      </c>
      <c r="L6" s="29" t="s">
        <v>77</v>
      </c>
      <c r="M6" s="31">
        <v>45306</v>
      </c>
      <c r="N6" s="31">
        <v>45382</v>
      </c>
      <c r="O6" s="28" t="s">
        <v>94</v>
      </c>
      <c r="P6" s="29" t="s">
        <v>267</v>
      </c>
      <c r="Q6" s="144" t="s">
        <v>268</v>
      </c>
      <c r="R6" s="28" t="s">
        <v>98</v>
      </c>
      <c r="S6" s="28">
        <v>1</v>
      </c>
      <c r="T6" s="52">
        <v>1</v>
      </c>
      <c r="U6" s="52">
        <v>0</v>
      </c>
      <c r="V6" s="52">
        <v>0</v>
      </c>
      <c r="W6" s="52">
        <v>0</v>
      </c>
      <c r="X6" s="33"/>
      <c r="Y6" s="52"/>
      <c r="Z6" s="47">
        <f t="shared" si="0"/>
        <v>0</v>
      </c>
      <c r="AA6" s="29"/>
      <c r="AB6" s="29"/>
      <c r="AC6" s="52"/>
      <c r="AD6" s="47" t="str">
        <f t="shared" si="1"/>
        <v/>
      </c>
      <c r="AE6" s="30"/>
      <c r="AF6" s="30"/>
      <c r="AG6" s="52"/>
      <c r="AH6" s="47" t="str">
        <f t="shared" si="2"/>
        <v/>
      </c>
      <c r="AI6" s="30"/>
      <c r="AJ6" s="30"/>
      <c r="AK6" s="52"/>
      <c r="AL6" s="47" t="str">
        <f t="shared" si="3"/>
        <v/>
      </c>
      <c r="AM6" s="30"/>
      <c r="AN6" s="30"/>
      <c r="AO6" s="53">
        <f t="shared" si="4"/>
        <v>0</v>
      </c>
      <c r="AP6" s="47">
        <f t="shared" si="5"/>
        <v>0</v>
      </c>
      <c r="AQ6" s="33"/>
      <c r="AR6" s="47" t="str">
        <f t="shared" si="6"/>
        <v/>
      </c>
      <c r="AS6" s="29"/>
    </row>
    <row r="7" spans="2:49" ht="90" x14ac:dyDescent="0.25">
      <c r="B7" s="28">
        <v>3</v>
      </c>
      <c r="C7" s="29" t="s">
        <v>15</v>
      </c>
      <c r="D7" s="29" t="s">
        <v>23</v>
      </c>
      <c r="E7" s="30" t="s">
        <v>219</v>
      </c>
      <c r="F7" s="29" t="s">
        <v>139</v>
      </c>
      <c r="G7" s="48" t="s">
        <v>42</v>
      </c>
      <c r="H7" s="29" t="s">
        <v>37</v>
      </c>
      <c r="I7" s="48" t="s">
        <v>10</v>
      </c>
      <c r="J7" s="29"/>
      <c r="K7" s="29" t="s">
        <v>269</v>
      </c>
      <c r="L7" s="29" t="s">
        <v>77</v>
      </c>
      <c r="M7" s="31">
        <v>45306</v>
      </c>
      <c r="N7" s="31">
        <v>45626</v>
      </c>
      <c r="O7" s="28" t="s">
        <v>94</v>
      </c>
      <c r="P7" s="29" t="s">
        <v>270</v>
      </c>
      <c r="Q7" s="144" t="s">
        <v>271</v>
      </c>
      <c r="R7" s="28" t="s">
        <v>99</v>
      </c>
      <c r="S7" s="28">
        <v>50</v>
      </c>
      <c r="T7" s="52">
        <v>5</v>
      </c>
      <c r="U7" s="52">
        <v>10</v>
      </c>
      <c r="V7" s="52">
        <v>15</v>
      </c>
      <c r="W7" s="52">
        <v>20</v>
      </c>
      <c r="X7" s="33"/>
      <c r="Y7" s="52"/>
      <c r="Z7" s="47">
        <f t="shared" si="0"/>
        <v>0</v>
      </c>
      <c r="AA7" s="29"/>
      <c r="AB7" s="29"/>
      <c r="AC7" s="52"/>
      <c r="AD7" s="47">
        <f t="shared" si="1"/>
        <v>0</v>
      </c>
      <c r="AE7" s="30"/>
      <c r="AF7" s="30"/>
      <c r="AG7" s="52"/>
      <c r="AH7" s="47">
        <f t="shared" si="2"/>
        <v>0</v>
      </c>
      <c r="AI7" s="30"/>
      <c r="AJ7" s="30"/>
      <c r="AK7" s="52"/>
      <c r="AL7" s="47">
        <f t="shared" si="3"/>
        <v>0</v>
      </c>
      <c r="AM7" s="30"/>
      <c r="AN7" s="30"/>
      <c r="AO7" s="53">
        <f t="shared" si="4"/>
        <v>0</v>
      </c>
      <c r="AP7" s="47">
        <f t="shared" si="5"/>
        <v>0</v>
      </c>
      <c r="AQ7" s="33"/>
      <c r="AR7" s="47" t="str">
        <f t="shared" si="6"/>
        <v/>
      </c>
      <c r="AS7" s="29"/>
    </row>
    <row r="8" spans="2:49" ht="105" x14ac:dyDescent="0.25">
      <c r="B8" s="28">
        <v>4</v>
      </c>
      <c r="C8" s="29" t="s">
        <v>15</v>
      </c>
      <c r="D8" s="29" t="s">
        <v>29</v>
      </c>
      <c r="E8" s="30" t="s">
        <v>219</v>
      </c>
      <c r="F8" s="29" t="s">
        <v>144</v>
      </c>
      <c r="G8" s="48" t="s">
        <v>42</v>
      </c>
      <c r="H8" s="29" t="s">
        <v>36</v>
      </c>
      <c r="I8" s="48" t="s">
        <v>10</v>
      </c>
      <c r="J8" s="29"/>
      <c r="K8" s="29" t="s">
        <v>439</v>
      </c>
      <c r="L8" s="29" t="s">
        <v>77</v>
      </c>
      <c r="M8" s="31">
        <v>45306</v>
      </c>
      <c r="N8" s="31">
        <v>45626</v>
      </c>
      <c r="O8" s="28" t="s">
        <v>94</v>
      </c>
      <c r="P8" s="29" t="s">
        <v>272</v>
      </c>
      <c r="Q8" s="144" t="s">
        <v>273</v>
      </c>
      <c r="R8" s="28" t="s">
        <v>99</v>
      </c>
      <c r="S8" s="28">
        <v>100</v>
      </c>
      <c r="T8" s="52">
        <v>20</v>
      </c>
      <c r="U8" s="52">
        <v>30</v>
      </c>
      <c r="V8" s="52">
        <v>20</v>
      </c>
      <c r="W8" s="52">
        <v>30</v>
      </c>
      <c r="X8" s="33"/>
      <c r="Y8" s="52"/>
      <c r="Z8" s="47">
        <f t="shared" si="0"/>
        <v>0</v>
      </c>
      <c r="AA8" s="29"/>
      <c r="AB8" s="29"/>
      <c r="AC8" s="52"/>
      <c r="AD8" s="47">
        <f t="shared" si="1"/>
        <v>0</v>
      </c>
      <c r="AE8" s="30"/>
      <c r="AF8" s="30"/>
      <c r="AG8" s="52"/>
      <c r="AH8" s="47">
        <f t="shared" si="2"/>
        <v>0</v>
      </c>
      <c r="AI8" s="30"/>
      <c r="AJ8" s="30"/>
      <c r="AK8" s="52"/>
      <c r="AL8" s="47">
        <f t="shared" si="3"/>
        <v>0</v>
      </c>
      <c r="AM8" s="30"/>
      <c r="AN8" s="30"/>
      <c r="AO8" s="53">
        <f t="shared" si="4"/>
        <v>0</v>
      </c>
      <c r="AP8" s="47">
        <f t="shared" si="5"/>
        <v>0</v>
      </c>
      <c r="AQ8" s="33"/>
      <c r="AR8" s="47" t="str">
        <f t="shared" si="6"/>
        <v/>
      </c>
      <c r="AS8" s="29"/>
    </row>
    <row r="9" spans="2:49" ht="60" x14ac:dyDescent="0.25">
      <c r="B9" s="28">
        <v>5</v>
      </c>
      <c r="C9" s="29" t="s">
        <v>15</v>
      </c>
      <c r="D9" s="29" t="s">
        <v>29</v>
      </c>
      <c r="E9" s="30" t="s">
        <v>219</v>
      </c>
      <c r="F9" s="29" t="s">
        <v>144</v>
      </c>
      <c r="G9" s="48" t="s">
        <v>42</v>
      </c>
      <c r="H9" s="29" t="s">
        <v>36</v>
      </c>
      <c r="I9" s="48" t="s">
        <v>10</v>
      </c>
      <c r="J9" s="29"/>
      <c r="K9" s="29" t="s">
        <v>274</v>
      </c>
      <c r="L9" s="29" t="s">
        <v>77</v>
      </c>
      <c r="M9" s="31">
        <v>45306</v>
      </c>
      <c r="N9" s="31">
        <v>45626</v>
      </c>
      <c r="O9" s="28" t="s">
        <v>97</v>
      </c>
      <c r="P9" s="29" t="s">
        <v>275</v>
      </c>
      <c r="Q9" s="144" t="s">
        <v>276</v>
      </c>
      <c r="R9" s="28" t="s">
        <v>99</v>
      </c>
      <c r="S9" s="28">
        <v>50</v>
      </c>
      <c r="T9" s="52">
        <v>5</v>
      </c>
      <c r="U9" s="52">
        <v>10</v>
      </c>
      <c r="V9" s="52">
        <v>15</v>
      </c>
      <c r="W9" s="52">
        <v>20</v>
      </c>
      <c r="X9" s="33"/>
      <c r="Y9" s="52"/>
      <c r="Z9" s="47">
        <f t="shared" si="0"/>
        <v>0</v>
      </c>
      <c r="AA9" s="29"/>
      <c r="AB9" s="29"/>
      <c r="AC9" s="52"/>
      <c r="AD9" s="47">
        <f t="shared" si="1"/>
        <v>0</v>
      </c>
      <c r="AE9" s="30"/>
      <c r="AF9" s="30"/>
      <c r="AG9" s="52"/>
      <c r="AH9" s="47">
        <f t="shared" si="2"/>
        <v>0</v>
      </c>
      <c r="AI9" s="30"/>
      <c r="AJ9" s="30"/>
      <c r="AK9" s="52"/>
      <c r="AL9" s="47">
        <f t="shared" si="3"/>
        <v>0</v>
      </c>
      <c r="AM9" s="30"/>
      <c r="AN9" s="30"/>
      <c r="AO9" s="53">
        <f t="shared" si="4"/>
        <v>0</v>
      </c>
      <c r="AP9" s="47">
        <f t="shared" si="5"/>
        <v>0</v>
      </c>
      <c r="AQ9" s="33"/>
      <c r="AR9" s="47" t="str">
        <f t="shared" si="6"/>
        <v/>
      </c>
      <c r="AS9" s="29"/>
    </row>
    <row r="10" spans="2:49" ht="75" x14ac:dyDescent="0.25">
      <c r="B10" s="28">
        <v>6</v>
      </c>
      <c r="C10" s="29" t="s">
        <v>15</v>
      </c>
      <c r="D10" s="29" t="s">
        <v>29</v>
      </c>
      <c r="E10" s="30" t="s">
        <v>219</v>
      </c>
      <c r="F10" s="29" t="s">
        <v>144</v>
      </c>
      <c r="G10" s="48" t="s">
        <v>42</v>
      </c>
      <c r="H10" s="29" t="s">
        <v>36</v>
      </c>
      <c r="I10" s="48" t="s">
        <v>10</v>
      </c>
      <c r="J10" s="29"/>
      <c r="K10" s="29" t="s">
        <v>277</v>
      </c>
      <c r="L10" s="29" t="s">
        <v>77</v>
      </c>
      <c r="M10" s="31">
        <v>45566</v>
      </c>
      <c r="N10" s="31">
        <v>45641</v>
      </c>
      <c r="O10" s="28" t="s">
        <v>94</v>
      </c>
      <c r="P10" s="29" t="s">
        <v>278</v>
      </c>
      <c r="Q10" s="144" t="s">
        <v>279</v>
      </c>
      <c r="R10" s="28" t="s">
        <v>99</v>
      </c>
      <c r="S10" s="28">
        <v>100</v>
      </c>
      <c r="T10" s="52">
        <v>0</v>
      </c>
      <c r="U10" s="52">
        <v>0</v>
      </c>
      <c r="V10" s="52">
        <v>0</v>
      </c>
      <c r="W10" s="52">
        <v>100</v>
      </c>
      <c r="X10" s="33"/>
      <c r="Y10" s="52"/>
      <c r="Z10" s="47" t="str">
        <f t="shared" si="0"/>
        <v/>
      </c>
      <c r="AA10" s="29"/>
      <c r="AB10" s="29"/>
      <c r="AC10" s="52"/>
      <c r="AD10" s="47" t="str">
        <f t="shared" si="1"/>
        <v/>
      </c>
      <c r="AE10" s="30"/>
      <c r="AF10" s="30"/>
      <c r="AG10" s="52"/>
      <c r="AH10" s="47" t="str">
        <f t="shared" si="2"/>
        <v/>
      </c>
      <c r="AI10" s="30"/>
      <c r="AJ10" s="30"/>
      <c r="AK10" s="52"/>
      <c r="AL10" s="47">
        <f t="shared" si="3"/>
        <v>0</v>
      </c>
      <c r="AM10" s="30"/>
      <c r="AN10" s="30"/>
      <c r="AO10" s="53">
        <f t="shared" si="4"/>
        <v>0</v>
      </c>
      <c r="AP10" s="47">
        <f t="shared" si="5"/>
        <v>0</v>
      </c>
      <c r="AQ10" s="33"/>
      <c r="AR10" s="47" t="str">
        <f t="shared" si="6"/>
        <v/>
      </c>
      <c r="AS10" s="29"/>
    </row>
    <row r="11" spans="2:49" ht="90" x14ac:dyDescent="0.25">
      <c r="B11" s="28">
        <v>7</v>
      </c>
      <c r="C11" s="29" t="s">
        <v>15</v>
      </c>
      <c r="D11" s="29" t="s">
        <v>30</v>
      </c>
      <c r="E11" s="30" t="s">
        <v>219</v>
      </c>
      <c r="F11" s="29" t="s">
        <v>144</v>
      </c>
      <c r="G11" s="48" t="s">
        <v>42</v>
      </c>
      <c r="H11" s="29" t="s">
        <v>36</v>
      </c>
      <c r="I11" s="48" t="s">
        <v>10</v>
      </c>
      <c r="J11" s="29"/>
      <c r="K11" s="29" t="s">
        <v>280</v>
      </c>
      <c r="L11" s="29" t="s">
        <v>77</v>
      </c>
      <c r="M11" s="31">
        <v>45306</v>
      </c>
      <c r="N11" s="31">
        <v>45626</v>
      </c>
      <c r="O11" s="28" t="s">
        <v>97</v>
      </c>
      <c r="P11" s="29" t="s">
        <v>288</v>
      </c>
      <c r="Q11" s="144" t="s">
        <v>289</v>
      </c>
      <c r="R11" s="28" t="s">
        <v>99</v>
      </c>
      <c r="S11" s="28">
        <v>100</v>
      </c>
      <c r="T11" s="52">
        <v>0</v>
      </c>
      <c r="U11" s="52">
        <v>0</v>
      </c>
      <c r="V11" s="52">
        <v>0</v>
      </c>
      <c r="W11" s="52">
        <v>100</v>
      </c>
      <c r="X11" s="33"/>
      <c r="Y11" s="52"/>
      <c r="Z11" s="47" t="str">
        <f t="shared" si="0"/>
        <v/>
      </c>
      <c r="AA11" s="29"/>
      <c r="AB11" s="29"/>
      <c r="AC11" s="52"/>
      <c r="AD11" s="47" t="str">
        <f t="shared" si="1"/>
        <v/>
      </c>
      <c r="AE11" s="30"/>
      <c r="AF11" s="30"/>
      <c r="AG11" s="52"/>
      <c r="AH11" s="47" t="str">
        <f t="shared" si="2"/>
        <v/>
      </c>
      <c r="AI11" s="30"/>
      <c r="AJ11" s="30"/>
      <c r="AK11" s="52"/>
      <c r="AL11" s="47">
        <f t="shared" si="3"/>
        <v>0</v>
      </c>
      <c r="AM11" s="30"/>
      <c r="AN11" s="30"/>
      <c r="AO11" s="53">
        <f t="shared" si="4"/>
        <v>0</v>
      </c>
      <c r="AP11" s="47">
        <f t="shared" si="5"/>
        <v>0</v>
      </c>
      <c r="AQ11" s="33"/>
      <c r="AR11" s="47" t="str">
        <f t="shared" si="6"/>
        <v/>
      </c>
      <c r="AS11" s="29"/>
    </row>
    <row r="12" spans="2:49" ht="60" x14ac:dyDescent="0.25">
      <c r="B12" s="28">
        <v>8</v>
      </c>
      <c r="C12" s="29" t="s">
        <v>15</v>
      </c>
      <c r="D12" s="29" t="s">
        <v>30</v>
      </c>
      <c r="E12" s="30" t="s">
        <v>219</v>
      </c>
      <c r="F12" s="29" t="s">
        <v>144</v>
      </c>
      <c r="G12" s="48" t="s">
        <v>42</v>
      </c>
      <c r="H12" s="29" t="s">
        <v>36</v>
      </c>
      <c r="I12" s="48" t="s">
        <v>10</v>
      </c>
      <c r="J12" s="29"/>
      <c r="K12" s="29" t="s">
        <v>281</v>
      </c>
      <c r="L12" s="29" t="s">
        <v>77</v>
      </c>
      <c r="M12" s="31">
        <v>45306</v>
      </c>
      <c r="N12" s="31">
        <v>45626</v>
      </c>
      <c r="O12" s="28" t="s">
        <v>97</v>
      </c>
      <c r="P12" s="29" t="s">
        <v>282</v>
      </c>
      <c r="Q12" s="144" t="s">
        <v>283</v>
      </c>
      <c r="R12" s="28" t="s">
        <v>98</v>
      </c>
      <c r="S12" s="28">
        <v>1</v>
      </c>
      <c r="T12" s="52">
        <v>0.1</v>
      </c>
      <c r="U12" s="52">
        <v>0.2</v>
      </c>
      <c r="V12" s="52">
        <v>0.3</v>
      </c>
      <c r="W12" s="52">
        <v>0.4</v>
      </c>
      <c r="X12" s="33"/>
      <c r="Y12" s="52"/>
      <c r="Z12" s="47">
        <f t="shared" si="0"/>
        <v>0</v>
      </c>
      <c r="AA12" s="29"/>
      <c r="AB12" s="29"/>
      <c r="AC12" s="52"/>
      <c r="AD12" s="47">
        <f t="shared" si="1"/>
        <v>0</v>
      </c>
      <c r="AE12" s="30"/>
      <c r="AF12" s="30"/>
      <c r="AG12" s="52"/>
      <c r="AH12" s="47">
        <f t="shared" si="2"/>
        <v>0</v>
      </c>
      <c r="AI12" s="30"/>
      <c r="AJ12" s="30"/>
      <c r="AK12" s="52"/>
      <c r="AL12" s="47">
        <f t="shared" si="3"/>
        <v>0</v>
      </c>
      <c r="AM12" s="30"/>
      <c r="AN12" s="30"/>
      <c r="AO12" s="53">
        <f t="shared" si="4"/>
        <v>0</v>
      </c>
      <c r="AP12" s="47">
        <f t="shared" si="5"/>
        <v>0</v>
      </c>
      <c r="AQ12" s="33"/>
      <c r="AR12" s="47" t="str">
        <f t="shared" si="6"/>
        <v/>
      </c>
      <c r="AS12" s="29"/>
    </row>
    <row r="13" spans="2:49" ht="90" x14ac:dyDescent="0.25">
      <c r="B13" s="28">
        <v>9</v>
      </c>
      <c r="C13" s="29" t="s">
        <v>16</v>
      </c>
      <c r="D13" s="29" t="s">
        <v>31</v>
      </c>
      <c r="E13" s="30" t="s">
        <v>219</v>
      </c>
      <c r="F13" s="29" t="s">
        <v>138</v>
      </c>
      <c r="G13" s="48" t="s">
        <v>42</v>
      </c>
      <c r="H13" s="29" t="s">
        <v>36</v>
      </c>
      <c r="I13" s="48" t="s">
        <v>10</v>
      </c>
      <c r="J13" s="29"/>
      <c r="K13" s="29" t="s">
        <v>284</v>
      </c>
      <c r="L13" s="29" t="s">
        <v>77</v>
      </c>
      <c r="M13" s="31">
        <v>45306</v>
      </c>
      <c r="N13" s="31">
        <v>45626</v>
      </c>
      <c r="O13" s="28" t="s">
        <v>89</v>
      </c>
      <c r="P13" s="29" t="s">
        <v>290</v>
      </c>
      <c r="Q13" s="144" t="s">
        <v>291</v>
      </c>
      <c r="R13" s="28" t="s">
        <v>98</v>
      </c>
      <c r="S13" s="28">
        <v>2</v>
      </c>
      <c r="T13" s="52">
        <v>1</v>
      </c>
      <c r="U13" s="52">
        <v>0</v>
      </c>
      <c r="V13" s="52">
        <v>1</v>
      </c>
      <c r="W13" s="52">
        <v>0</v>
      </c>
      <c r="X13" s="33"/>
      <c r="Y13" s="52"/>
      <c r="Z13" s="47">
        <f t="shared" si="0"/>
        <v>0</v>
      </c>
      <c r="AA13" s="29"/>
      <c r="AB13" s="29"/>
      <c r="AC13" s="52"/>
      <c r="AD13" s="47" t="str">
        <f t="shared" si="1"/>
        <v/>
      </c>
      <c r="AE13" s="30"/>
      <c r="AF13" s="30"/>
      <c r="AG13" s="52"/>
      <c r="AH13" s="47">
        <f t="shared" si="2"/>
        <v>0</v>
      </c>
      <c r="AI13" s="30"/>
      <c r="AJ13" s="30"/>
      <c r="AK13" s="52"/>
      <c r="AL13" s="47" t="str">
        <f t="shared" si="3"/>
        <v/>
      </c>
      <c r="AM13" s="30"/>
      <c r="AN13" s="30"/>
      <c r="AO13" s="53">
        <f t="shared" si="4"/>
        <v>0</v>
      </c>
      <c r="AP13" s="47">
        <f t="shared" si="5"/>
        <v>0</v>
      </c>
      <c r="AQ13" s="33"/>
      <c r="AR13" s="47" t="str">
        <f t="shared" si="6"/>
        <v/>
      </c>
      <c r="AS13" s="29"/>
    </row>
    <row r="14" spans="2:49" ht="90" x14ac:dyDescent="0.25">
      <c r="B14" s="28">
        <v>10</v>
      </c>
      <c r="C14" s="29" t="s">
        <v>16</v>
      </c>
      <c r="D14" s="29" t="s">
        <v>31</v>
      </c>
      <c r="E14" s="30" t="s">
        <v>219</v>
      </c>
      <c r="F14" s="29" t="s">
        <v>138</v>
      </c>
      <c r="G14" s="48" t="s">
        <v>42</v>
      </c>
      <c r="H14" s="29" t="s">
        <v>36</v>
      </c>
      <c r="I14" s="48" t="s">
        <v>10</v>
      </c>
      <c r="J14" s="29"/>
      <c r="K14" s="29" t="s">
        <v>285</v>
      </c>
      <c r="L14" s="29" t="s">
        <v>77</v>
      </c>
      <c r="M14" s="31">
        <v>45474</v>
      </c>
      <c r="N14" s="31">
        <v>45626</v>
      </c>
      <c r="O14" s="28" t="s">
        <v>89</v>
      </c>
      <c r="P14" s="29" t="s">
        <v>295</v>
      </c>
      <c r="Q14" s="144" t="s">
        <v>294</v>
      </c>
      <c r="R14" s="28" t="s">
        <v>98</v>
      </c>
      <c r="S14" s="28">
        <v>1</v>
      </c>
      <c r="T14" s="52">
        <v>0</v>
      </c>
      <c r="U14" s="52">
        <v>0</v>
      </c>
      <c r="V14" s="52">
        <v>1</v>
      </c>
      <c r="W14" s="52">
        <v>0</v>
      </c>
      <c r="X14" s="33"/>
      <c r="Y14" s="52"/>
      <c r="Z14" s="47" t="str">
        <f t="shared" si="0"/>
        <v/>
      </c>
      <c r="AA14" s="29"/>
      <c r="AB14" s="29"/>
      <c r="AC14" s="52"/>
      <c r="AD14" s="47" t="str">
        <f t="shared" si="1"/>
        <v/>
      </c>
      <c r="AE14" s="30"/>
      <c r="AF14" s="30"/>
      <c r="AG14" s="52"/>
      <c r="AH14" s="47">
        <f t="shared" si="2"/>
        <v>0</v>
      </c>
      <c r="AI14" s="30"/>
      <c r="AJ14" s="30"/>
      <c r="AK14" s="52"/>
      <c r="AL14" s="47" t="str">
        <f t="shared" si="3"/>
        <v/>
      </c>
      <c r="AM14" s="30"/>
      <c r="AN14" s="30"/>
      <c r="AO14" s="53">
        <f t="shared" si="4"/>
        <v>0</v>
      </c>
      <c r="AP14" s="47">
        <f t="shared" si="5"/>
        <v>0</v>
      </c>
      <c r="AQ14" s="33"/>
      <c r="AR14" s="47" t="str">
        <f t="shared" si="6"/>
        <v/>
      </c>
      <c r="AS14" s="29"/>
    </row>
    <row r="15" spans="2:49" ht="105" x14ac:dyDescent="0.25">
      <c r="B15" s="28">
        <v>11</v>
      </c>
      <c r="C15" s="29" t="s">
        <v>16</v>
      </c>
      <c r="D15" s="29" t="s">
        <v>31</v>
      </c>
      <c r="E15" s="30" t="s">
        <v>219</v>
      </c>
      <c r="F15" s="29" t="s">
        <v>138</v>
      </c>
      <c r="G15" s="48" t="s">
        <v>42</v>
      </c>
      <c r="H15" s="29" t="s">
        <v>36</v>
      </c>
      <c r="I15" s="48" t="s">
        <v>10</v>
      </c>
      <c r="J15" s="29"/>
      <c r="K15" s="102" t="s">
        <v>347</v>
      </c>
      <c r="L15" s="102" t="s">
        <v>77</v>
      </c>
      <c r="M15" s="115" t="s">
        <v>573</v>
      </c>
      <c r="N15" s="115" t="s">
        <v>574</v>
      </c>
      <c r="O15" s="68" t="s">
        <v>89</v>
      </c>
      <c r="P15" s="102" t="s">
        <v>348</v>
      </c>
      <c r="Q15" s="145" t="s">
        <v>349</v>
      </c>
      <c r="R15" s="28" t="s">
        <v>99</v>
      </c>
      <c r="S15" s="68">
        <v>100</v>
      </c>
      <c r="T15" s="100">
        <v>10</v>
      </c>
      <c r="U15" s="100">
        <v>20</v>
      </c>
      <c r="V15" s="100">
        <v>30</v>
      </c>
      <c r="W15" s="100">
        <v>40</v>
      </c>
      <c r="X15" s="33"/>
      <c r="Y15" s="52"/>
      <c r="Z15" s="47">
        <f t="shared" si="0"/>
        <v>0</v>
      </c>
      <c r="AA15" s="29"/>
      <c r="AB15" s="29"/>
      <c r="AC15" s="52"/>
      <c r="AD15" s="47">
        <f t="shared" si="1"/>
        <v>0</v>
      </c>
      <c r="AE15" s="30"/>
      <c r="AF15" s="30"/>
      <c r="AG15" s="52"/>
      <c r="AH15" s="47">
        <f t="shared" si="2"/>
        <v>0</v>
      </c>
      <c r="AI15" s="30"/>
      <c r="AJ15" s="30"/>
      <c r="AK15" s="52"/>
      <c r="AL15" s="47">
        <f t="shared" si="3"/>
        <v>0</v>
      </c>
      <c r="AM15" s="30"/>
      <c r="AN15" s="30"/>
      <c r="AO15" s="53">
        <f t="shared" si="4"/>
        <v>0</v>
      </c>
      <c r="AP15" s="47">
        <f t="shared" si="5"/>
        <v>0</v>
      </c>
      <c r="AQ15" s="33"/>
      <c r="AR15" s="47" t="str">
        <f t="shared" si="6"/>
        <v/>
      </c>
      <c r="AS15" s="29"/>
    </row>
    <row r="16" spans="2:49" ht="105" x14ac:dyDescent="0.25">
      <c r="B16" s="28">
        <v>12</v>
      </c>
      <c r="C16" s="29" t="s">
        <v>17</v>
      </c>
      <c r="D16" s="29" t="s">
        <v>34</v>
      </c>
      <c r="E16" s="30" t="s">
        <v>219</v>
      </c>
      <c r="F16" s="29" t="s">
        <v>140</v>
      </c>
      <c r="G16" s="48" t="s">
        <v>42</v>
      </c>
      <c r="H16" s="29" t="s">
        <v>36</v>
      </c>
      <c r="I16" s="48" t="s">
        <v>10</v>
      </c>
      <c r="J16" s="29"/>
      <c r="K16" s="102" t="s">
        <v>286</v>
      </c>
      <c r="L16" s="102" t="s">
        <v>77</v>
      </c>
      <c r="M16" s="115" t="s">
        <v>573</v>
      </c>
      <c r="N16" s="115" t="s">
        <v>574</v>
      </c>
      <c r="O16" s="68" t="s">
        <v>89</v>
      </c>
      <c r="P16" s="102" t="s">
        <v>292</v>
      </c>
      <c r="Q16" s="145" t="s">
        <v>293</v>
      </c>
      <c r="R16" s="28" t="s">
        <v>98</v>
      </c>
      <c r="S16" s="68">
        <v>1</v>
      </c>
      <c r="T16" s="100">
        <v>0</v>
      </c>
      <c r="U16" s="100">
        <v>0</v>
      </c>
      <c r="V16" s="100">
        <v>1</v>
      </c>
      <c r="W16" s="100">
        <v>0</v>
      </c>
      <c r="X16" s="33"/>
      <c r="Y16" s="52"/>
      <c r="Z16" s="47" t="str">
        <f t="shared" si="0"/>
        <v/>
      </c>
      <c r="AA16" s="29"/>
      <c r="AB16" s="29"/>
      <c r="AC16" s="52"/>
      <c r="AD16" s="47" t="str">
        <f t="shared" si="1"/>
        <v/>
      </c>
      <c r="AE16" s="30"/>
      <c r="AF16" s="30"/>
      <c r="AG16" s="52"/>
      <c r="AH16" s="47">
        <f t="shared" si="2"/>
        <v>0</v>
      </c>
      <c r="AI16" s="30"/>
      <c r="AJ16" s="30"/>
      <c r="AK16" s="52"/>
      <c r="AL16" s="47" t="str">
        <f t="shared" si="3"/>
        <v/>
      </c>
      <c r="AM16" s="30"/>
      <c r="AN16" s="30"/>
      <c r="AO16" s="53">
        <f t="shared" si="4"/>
        <v>0</v>
      </c>
      <c r="AP16" s="47">
        <f t="shared" si="5"/>
        <v>0</v>
      </c>
      <c r="AQ16" s="33"/>
      <c r="AR16" s="47" t="str">
        <f t="shared" si="6"/>
        <v/>
      </c>
      <c r="AS16" s="29"/>
    </row>
    <row r="17" spans="1:49" ht="105" x14ac:dyDescent="0.25">
      <c r="B17" s="28">
        <v>13</v>
      </c>
      <c r="C17" s="29" t="s">
        <v>17</v>
      </c>
      <c r="D17" s="29" t="s">
        <v>34</v>
      </c>
      <c r="E17" s="30" t="s">
        <v>219</v>
      </c>
      <c r="F17" s="29" t="s">
        <v>140</v>
      </c>
      <c r="G17" s="48" t="s">
        <v>42</v>
      </c>
      <c r="H17" s="29" t="s">
        <v>37</v>
      </c>
      <c r="I17" s="48" t="s">
        <v>10</v>
      </c>
      <c r="J17" s="29"/>
      <c r="K17" s="102" t="s">
        <v>287</v>
      </c>
      <c r="L17" s="102" t="s">
        <v>77</v>
      </c>
      <c r="M17" s="115" t="s">
        <v>573</v>
      </c>
      <c r="N17" s="115" t="s">
        <v>574</v>
      </c>
      <c r="O17" s="68" t="s">
        <v>89</v>
      </c>
      <c r="P17" s="102" t="s">
        <v>296</v>
      </c>
      <c r="Q17" s="145" t="s">
        <v>297</v>
      </c>
      <c r="R17" s="28" t="s">
        <v>99</v>
      </c>
      <c r="S17" s="68">
        <v>100</v>
      </c>
      <c r="T17" s="100">
        <v>0</v>
      </c>
      <c r="U17" s="100">
        <v>0</v>
      </c>
      <c r="V17" s="100">
        <v>0</v>
      </c>
      <c r="W17" s="100">
        <v>100</v>
      </c>
      <c r="X17" s="33"/>
      <c r="Y17" s="52"/>
      <c r="Z17" s="47" t="str">
        <f t="shared" si="0"/>
        <v/>
      </c>
      <c r="AA17" s="29"/>
      <c r="AB17" s="29"/>
      <c r="AC17" s="52"/>
      <c r="AD17" s="47" t="str">
        <f t="shared" si="1"/>
        <v/>
      </c>
      <c r="AE17" s="30"/>
      <c r="AF17" s="30"/>
      <c r="AG17" s="52"/>
      <c r="AH17" s="47" t="str">
        <f t="shared" si="2"/>
        <v/>
      </c>
      <c r="AI17" s="30"/>
      <c r="AJ17" s="30"/>
      <c r="AK17" s="52"/>
      <c r="AL17" s="47">
        <f t="shared" si="3"/>
        <v>0</v>
      </c>
      <c r="AM17" s="30"/>
      <c r="AN17" s="30"/>
      <c r="AO17" s="53">
        <f t="shared" si="4"/>
        <v>0</v>
      </c>
      <c r="AP17" s="47">
        <f t="shared" si="5"/>
        <v>0</v>
      </c>
      <c r="AQ17" s="33"/>
      <c r="AR17" s="47" t="str">
        <f t="shared" si="6"/>
        <v/>
      </c>
      <c r="AS17" s="29"/>
    </row>
    <row r="18" spans="1:49" ht="30" x14ac:dyDescent="0.25">
      <c r="B18" s="28">
        <v>14</v>
      </c>
      <c r="C18" s="184" t="s">
        <v>15</v>
      </c>
      <c r="D18" s="184" t="s">
        <v>28</v>
      </c>
      <c r="E18" s="183" t="s">
        <v>219</v>
      </c>
      <c r="F18" s="184" t="s">
        <v>144</v>
      </c>
      <c r="G18" s="185" t="s">
        <v>42</v>
      </c>
      <c r="H18" s="184" t="s">
        <v>40</v>
      </c>
      <c r="I18" s="185" t="s">
        <v>10</v>
      </c>
      <c r="J18" s="185"/>
      <c r="K18" s="184" t="s">
        <v>379</v>
      </c>
      <c r="L18" s="184" t="s">
        <v>78</v>
      </c>
      <c r="M18" s="186">
        <v>45292</v>
      </c>
      <c r="N18" s="186">
        <v>45657</v>
      </c>
      <c r="O18" s="187" t="s">
        <v>96</v>
      </c>
      <c r="P18" s="184" t="s">
        <v>1113</v>
      </c>
      <c r="Q18" s="184" t="s">
        <v>1114</v>
      </c>
      <c r="R18" s="187" t="s">
        <v>99</v>
      </c>
      <c r="S18" s="187">
        <v>85</v>
      </c>
      <c r="T18" s="188"/>
      <c r="U18" s="188">
        <v>85</v>
      </c>
      <c r="V18" s="188"/>
      <c r="W18" s="188">
        <v>85</v>
      </c>
      <c r="X18" s="189">
        <v>0</v>
      </c>
      <c r="Y18" s="52"/>
      <c r="Z18" s="47" t="str">
        <f t="shared" si="0"/>
        <v/>
      </c>
      <c r="AA18" s="29"/>
      <c r="AB18" s="29"/>
      <c r="AC18" s="52"/>
      <c r="AD18" s="47">
        <f t="shared" si="1"/>
        <v>0</v>
      </c>
      <c r="AE18" s="30"/>
      <c r="AF18" s="30"/>
      <c r="AG18" s="52"/>
      <c r="AH18" s="47" t="str">
        <f t="shared" si="2"/>
        <v/>
      </c>
      <c r="AI18" s="30"/>
      <c r="AJ18" s="30"/>
      <c r="AK18" s="52"/>
      <c r="AL18" s="47">
        <f t="shared" si="3"/>
        <v>0</v>
      </c>
      <c r="AM18" s="30"/>
      <c r="AN18" s="30"/>
      <c r="AO18" s="53">
        <f t="shared" si="4"/>
        <v>0</v>
      </c>
      <c r="AP18" s="47">
        <f t="shared" si="5"/>
        <v>0</v>
      </c>
      <c r="AQ18" s="33"/>
      <c r="AR18" s="47" t="str">
        <f t="shared" si="6"/>
        <v/>
      </c>
      <c r="AS18" s="29"/>
    </row>
    <row r="19" spans="1:49" ht="60" x14ac:dyDescent="0.25">
      <c r="B19" s="28">
        <v>15</v>
      </c>
      <c r="C19" s="184" t="s">
        <v>15</v>
      </c>
      <c r="D19" s="184" t="s">
        <v>28</v>
      </c>
      <c r="E19" s="183" t="s">
        <v>219</v>
      </c>
      <c r="F19" s="184" t="s">
        <v>144</v>
      </c>
      <c r="G19" s="185" t="s">
        <v>42</v>
      </c>
      <c r="H19" s="184" t="s">
        <v>40</v>
      </c>
      <c r="I19" s="185" t="s">
        <v>10</v>
      </c>
      <c r="J19" s="183"/>
      <c r="K19" s="184" t="s">
        <v>1115</v>
      </c>
      <c r="L19" s="184" t="s">
        <v>78</v>
      </c>
      <c r="M19" s="186">
        <v>45292</v>
      </c>
      <c r="N19" s="186">
        <v>45291</v>
      </c>
      <c r="O19" s="187" t="s">
        <v>96</v>
      </c>
      <c r="P19" s="184" t="s">
        <v>1116</v>
      </c>
      <c r="Q19" s="184" t="s">
        <v>1117</v>
      </c>
      <c r="R19" s="187" t="s">
        <v>99</v>
      </c>
      <c r="S19" s="187">
        <v>95</v>
      </c>
      <c r="T19" s="188"/>
      <c r="U19" s="188">
        <v>95</v>
      </c>
      <c r="V19" s="188"/>
      <c r="W19" s="188">
        <v>95</v>
      </c>
      <c r="X19" s="189">
        <v>0</v>
      </c>
      <c r="Y19" s="52"/>
      <c r="Z19" s="47" t="str">
        <f t="shared" si="0"/>
        <v/>
      </c>
      <c r="AA19" s="29"/>
      <c r="AB19" s="29"/>
      <c r="AC19" s="52"/>
      <c r="AD19" s="47">
        <f t="shared" si="1"/>
        <v>0</v>
      </c>
      <c r="AE19" s="30"/>
      <c r="AF19" s="30"/>
      <c r="AG19" s="52"/>
      <c r="AH19" s="47" t="str">
        <f t="shared" si="2"/>
        <v/>
      </c>
      <c r="AI19" s="30"/>
      <c r="AJ19" s="30"/>
      <c r="AK19" s="52"/>
      <c r="AL19" s="47">
        <f t="shared" si="3"/>
        <v>0</v>
      </c>
      <c r="AM19" s="30"/>
      <c r="AN19" s="30"/>
      <c r="AO19" s="53">
        <f t="shared" si="4"/>
        <v>0</v>
      </c>
      <c r="AP19" s="47">
        <f t="shared" si="5"/>
        <v>0</v>
      </c>
      <c r="AQ19" s="33"/>
      <c r="AR19" s="47" t="str">
        <f t="shared" si="6"/>
        <v/>
      </c>
      <c r="AS19" s="29"/>
    </row>
    <row r="20" spans="1:49" ht="45" x14ac:dyDescent="0.25">
      <c r="B20" s="28">
        <v>16</v>
      </c>
      <c r="C20" s="184" t="s">
        <v>15</v>
      </c>
      <c r="D20" s="184" t="s">
        <v>28</v>
      </c>
      <c r="E20" s="183" t="s">
        <v>219</v>
      </c>
      <c r="F20" s="184" t="s">
        <v>144</v>
      </c>
      <c r="G20" s="185" t="s">
        <v>44</v>
      </c>
      <c r="H20" s="184" t="s">
        <v>61</v>
      </c>
      <c r="I20" s="185" t="s">
        <v>10</v>
      </c>
      <c r="J20" s="183"/>
      <c r="K20" s="75" t="s">
        <v>1118</v>
      </c>
      <c r="L20" s="184" t="s">
        <v>75</v>
      </c>
      <c r="M20" s="186">
        <v>45292</v>
      </c>
      <c r="N20" s="186">
        <v>45657</v>
      </c>
      <c r="O20" s="187" t="s">
        <v>97</v>
      </c>
      <c r="P20" s="75" t="s">
        <v>380</v>
      </c>
      <c r="Q20" s="75" t="s">
        <v>1119</v>
      </c>
      <c r="R20" s="78" t="s">
        <v>99</v>
      </c>
      <c r="S20" s="187">
        <v>95</v>
      </c>
      <c r="T20" s="188"/>
      <c r="U20" s="188">
        <v>95</v>
      </c>
      <c r="V20" s="188"/>
      <c r="W20" s="188">
        <v>95</v>
      </c>
      <c r="X20" s="189">
        <v>0</v>
      </c>
      <c r="Y20" s="52"/>
      <c r="Z20" s="47" t="str">
        <f t="shared" si="0"/>
        <v/>
      </c>
      <c r="AA20" s="29"/>
      <c r="AB20" s="29"/>
      <c r="AC20" s="52"/>
      <c r="AD20" s="47">
        <f t="shared" si="1"/>
        <v>0</v>
      </c>
      <c r="AE20" s="30"/>
      <c r="AF20" s="30"/>
      <c r="AG20" s="52"/>
      <c r="AH20" s="47" t="str">
        <f t="shared" si="2"/>
        <v/>
      </c>
      <c r="AI20" s="30"/>
      <c r="AJ20" s="30"/>
      <c r="AK20" s="52"/>
      <c r="AL20" s="47">
        <f t="shared" si="3"/>
        <v>0</v>
      </c>
      <c r="AM20" s="30"/>
      <c r="AN20" s="30"/>
      <c r="AO20" s="53">
        <f t="shared" si="4"/>
        <v>0</v>
      </c>
      <c r="AP20" s="47">
        <f t="shared" si="5"/>
        <v>0</v>
      </c>
      <c r="AQ20" s="33"/>
      <c r="AR20" s="47" t="str">
        <f t="shared" si="6"/>
        <v/>
      </c>
      <c r="AS20" s="29"/>
    </row>
    <row r="21" spans="1:49" ht="150" x14ac:dyDescent="0.25">
      <c r="B21" s="28">
        <v>17</v>
      </c>
      <c r="C21" s="184" t="s">
        <v>15</v>
      </c>
      <c r="D21" s="184" t="s">
        <v>28</v>
      </c>
      <c r="E21" s="183" t="s">
        <v>219</v>
      </c>
      <c r="F21" s="184" t="s">
        <v>144</v>
      </c>
      <c r="G21" s="185" t="s">
        <v>44</v>
      </c>
      <c r="H21" s="184" t="s">
        <v>63</v>
      </c>
      <c r="I21" s="185" t="s">
        <v>10</v>
      </c>
      <c r="J21" s="183"/>
      <c r="K21" s="184" t="s">
        <v>1120</v>
      </c>
      <c r="L21" s="184" t="s">
        <v>76</v>
      </c>
      <c r="M21" s="186">
        <v>45292</v>
      </c>
      <c r="N21" s="186">
        <v>45657</v>
      </c>
      <c r="O21" s="187" t="s">
        <v>96</v>
      </c>
      <c r="P21" s="75" t="s">
        <v>381</v>
      </c>
      <c r="Q21" s="184" t="s">
        <v>1121</v>
      </c>
      <c r="R21" s="187" t="s">
        <v>99</v>
      </c>
      <c r="S21" s="187">
        <v>95</v>
      </c>
      <c r="T21" s="188"/>
      <c r="U21" s="188">
        <v>95</v>
      </c>
      <c r="V21" s="188"/>
      <c r="W21" s="188">
        <v>95</v>
      </c>
      <c r="X21" s="80">
        <v>0</v>
      </c>
      <c r="Y21" s="52"/>
      <c r="Z21" s="47" t="str">
        <f t="shared" si="0"/>
        <v/>
      </c>
      <c r="AA21" s="29"/>
      <c r="AB21" s="29"/>
      <c r="AC21" s="52"/>
      <c r="AD21" s="47">
        <f t="shared" si="1"/>
        <v>0</v>
      </c>
      <c r="AE21" s="30"/>
      <c r="AF21" s="30"/>
      <c r="AG21" s="52"/>
      <c r="AH21" s="47" t="str">
        <f t="shared" si="2"/>
        <v/>
      </c>
      <c r="AI21" s="30"/>
      <c r="AJ21" s="30"/>
      <c r="AK21" s="52"/>
      <c r="AL21" s="47">
        <f t="shared" si="3"/>
        <v>0</v>
      </c>
      <c r="AM21" s="30"/>
      <c r="AN21" s="30"/>
      <c r="AO21" s="53">
        <f t="shared" si="4"/>
        <v>0</v>
      </c>
      <c r="AP21" s="47">
        <f t="shared" si="5"/>
        <v>0</v>
      </c>
      <c r="AQ21" s="33"/>
      <c r="AR21" s="47" t="str">
        <f t="shared" si="6"/>
        <v/>
      </c>
      <c r="AS21" s="29"/>
    </row>
    <row r="22" spans="1:49" customFormat="1" ht="135" x14ac:dyDescent="0.25">
      <c r="A22" s="107"/>
      <c r="B22" s="28">
        <v>18</v>
      </c>
      <c r="C22" s="184" t="s">
        <v>15</v>
      </c>
      <c r="D22" s="184" t="s">
        <v>28</v>
      </c>
      <c r="E22" s="183" t="s">
        <v>219</v>
      </c>
      <c r="F22" s="184" t="s">
        <v>144</v>
      </c>
      <c r="G22" s="185" t="s">
        <v>43</v>
      </c>
      <c r="H22" s="184" t="s">
        <v>50</v>
      </c>
      <c r="I22" s="185" t="s">
        <v>10</v>
      </c>
      <c r="J22" s="183"/>
      <c r="K22" s="184" t="s">
        <v>1122</v>
      </c>
      <c r="L22" s="184" t="s">
        <v>81</v>
      </c>
      <c r="M22" s="186">
        <v>45292</v>
      </c>
      <c r="N22" s="186">
        <v>45657</v>
      </c>
      <c r="O22" s="187" t="s">
        <v>96</v>
      </c>
      <c r="P22" s="75" t="s">
        <v>382</v>
      </c>
      <c r="Q22" s="184" t="s">
        <v>383</v>
      </c>
      <c r="R22" s="187" t="s">
        <v>99</v>
      </c>
      <c r="S22" s="187">
        <v>95</v>
      </c>
      <c r="T22" s="188"/>
      <c r="U22" s="188">
        <v>95</v>
      </c>
      <c r="V22" s="188"/>
      <c r="W22" s="188">
        <v>95</v>
      </c>
      <c r="X22" s="80">
        <v>0</v>
      </c>
      <c r="Y22" s="91"/>
      <c r="Z22" s="108"/>
      <c r="AA22" s="81"/>
      <c r="AB22" s="81"/>
      <c r="AC22" s="91"/>
      <c r="AD22" s="108"/>
      <c r="AE22" s="88"/>
      <c r="AF22" s="88"/>
      <c r="AG22" s="91"/>
      <c r="AH22" s="108"/>
      <c r="AI22" s="88"/>
      <c r="AJ22" s="88"/>
      <c r="AK22" s="91"/>
      <c r="AL22" s="108"/>
      <c r="AM22" s="88"/>
      <c r="AN22" s="88"/>
      <c r="AO22" s="91"/>
      <c r="AP22" s="108"/>
      <c r="AQ22" s="83"/>
      <c r="AR22" s="108"/>
      <c r="AS22" s="81"/>
      <c r="AT22" s="107"/>
      <c r="AU22" s="107"/>
      <c r="AV22" s="107"/>
      <c r="AW22" s="107"/>
    </row>
    <row r="23" spans="1:49" ht="45" x14ac:dyDescent="0.25">
      <c r="B23" s="28">
        <v>19</v>
      </c>
      <c r="C23" s="75" t="s">
        <v>13</v>
      </c>
      <c r="D23" s="29" t="s">
        <v>19</v>
      </c>
      <c r="E23" s="30" t="s">
        <v>219</v>
      </c>
      <c r="F23" s="29" t="s">
        <v>144</v>
      </c>
      <c r="G23" s="76" t="s">
        <v>45</v>
      </c>
      <c r="H23" s="75" t="s">
        <v>66</v>
      </c>
      <c r="I23" s="76" t="s">
        <v>10</v>
      </c>
      <c r="J23" s="75" t="s">
        <v>384</v>
      </c>
      <c r="K23" s="75" t="s">
        <v>385</v>
      </c>
      <c r="L23" s="29" t="s">
        <v>73</v>
      </c>
      <c r="M23" s="77">
        <v>45522</v>
      </c>
      <c r="N23" s="77">
        <v>45536</v>
      </c>
      <c r="O23" s="68" t="s">
        <v>89</v>
      </c>
      <c r="P23" s="75" t="s">
        <v>386</v>
      </c>
      <c r="Q23" s="146" t="s">
        <v>387</v>
      </c>
      <c r="R23" s="28" t="s">
        <v>98</v>
      </c>
      <c r="S23" s="78">
        <v>1</v>
      </c>
      <c r="T23" s="79"/>
      <c r="U23" s="79"/>
      <c r="V23" s="84">
        <v>100</v>
      </c>
      <c r="W23" s="79"/>
      <c r="X23" s="33"/>
      <c r="Y23" s="52"/>
      <c r="Z23" s="47" t="str">
        <f t="shared" si="0"/>
        <v/>
      </c>
      <c r="AA23" s="29"/>
      <c r="AB23" s="29"/>
      <c r="AC23" s="52"/>
      <c r="AD23" s="47" t="str">
        <f t="shared" si="1"/>
        <v/>
      </c>
      <c r="AE23" s="30"/>
      <c r="AF23" s="30"/>
      <c r="AG23" s="52"/>
      <c r="AH23" s="47">
        <f t="shared" si="2"/>
        <v>0</v>
      </c>
      <c r="AI23" s="30"/>
      <c r="AJ23" s="30"/>
      <c r="AK23" s="52"/>
      <c r="AL23" s="47" t="str">
        <f t="shared" si="3"/>
        <v/>
      </c>
      <c r="AM23" s="30"/>
      <c r="AN23" s="30"/>
      <c r="AO23" s="53">
        <f t="shared" si="4"/>
        <v>0</v>
      </c>
      <c r="AP23" s="47">
        <f t="shared" si="5"/>
        <v>0</v>
      </c>
      <c r="AQ23" s="33"/>
      <c r="AR23" s="47" t="str">
        <f t="shared" si="6"/>
        <v/>
      </c>
      <c r="AS23" s="29"/>
    </row>
    <row r="24" spans="1:49" ht="60" x14ac:dyDescent="0.25">
      <c r="B24" s="28">
        <v>20</v>
      </c>
      <c r="C24" s="75" t="s">
        <v>15</v>
      </c>
      <c r="D24" s="29" t="s">
        <v>27</v>
      </c>
      <c r="E24" s="30" t="s">
        <v>219</v>
      </c>
      <c r="F24" s="29" t="s">
        <v>144</v>
      </c>
      <c r="G24" s="76" t="s">
        <v>45</v>
      </c>
      <c r="H24" s="75" t="s">
        <v>66</v>
      </c>
      <c r="I24" s="76" t="s">
        <v>10</v>
      </c>
      <c r="J24" s="75" t="s">
        <v>388</v>
      </c>
      <c r="K24" s="75" t="s">
        <v>389</v>
      </c>
      <c r="L24" s="29" t="s">
        <v>73</v>
      </c>
      <c r="M24" s="77">
        <v>45306</v>
      </c>
      <c r="N24" s="77">
        <v>45626</v>
      </c>
      <c r="O24" s="68" t="s">
        <v>91</v>
      </c>
      <c r="P24" s="75" t="s">
        <v>390</v>
      </c>
      <c r="Q24" s="146" t="s">
        <v>391</v>
      </c>
      <c r="R24" s="28" t="s">
        <v>98</v>
      </c>
      <c r="S24" s="78">
        <v>1</v>
      </c>
      <c r="T24" s="79"/>
      <c r="U24" s="79"/>
      <c r="V24" s="79"/>
      <c r="W24" s="84">
        <v>100</v>
      </c>
      <c r="X24" s="33"/>
      <c r="Y24" s="52"/>
      <c r="Z24" s="47" t="str">
        <f t="shared" si="0"/>
        <v/>
      </c>
      <c r="AA24" s="29"/>
      <c r="AB24" s="29"/>
      <c r="AC24" s="52"/>
      <c r="AD24" s="47" t="str">
        <f t="shared" si="1"/>
        <v/>
      </c>
      <c r="AE24" s="30"/>
      <c r="AF24" s="30"/>
      <c r="AG24" s="52"/>
      <c r="AH24" s="47" t="str">
        <f t="shared" si="2"/>
        <v/>
      </c>
      <c r="AI24" s="30"/>
      <c r="AJ24" s="30"/>
      <c r="AK24" s="52"/>
      <c r="AL24" s="47">
        <f t="shared" si="3"/>
        <v>0</v>
      </c>
      <c r="AM24" s="30"/>
      <c r="AN24" s="30"/>
      <c r="AO24" s="53">
        <f t="shared" si="4"/>
        <v>0</v>
      </c>
      <c r="AP24" s="47">
        <f t="shared" si="5"/>
        <v>0</v>
      </c>
      <c r="AQ24" s="33"/>
      <c r="AR24" s="47" t="str">
        <f t="shared" si="6"/>
        <v/>
      </c>
      <c r="AS24" s="29"/>
    </row>
    <row r="25" spans="1:49" s="106" customFormat="1" ht="135" x14ac:dyDescent="0.25">
      <c r="B25" s="28">
        <v>21</v>
      </c>
      <c r="C25" s="94" t="s">
        <v>15</v>
      </c>
      <c r="D25" s="29" t="s">
        <v>28</v>
      </c>
      <c r="E25" s="30" t="s">
        <v>219</v>
      </c>
      <c r="F25" s="29" t="s">
        <v>139</v>
      </c>
      <c r="G25" s="95" t="s">
        <v>43</v>
      </c>
      <c r="H25" s="94" t="s">
        <v>56</v>
      </c>
      <c r="I25" s="95" t="s">
        <v>10</v>
      </c>
      <c r="J25" s="94"/>
      <c r="K25" s="94" t="s">
        <v>403</v>
      </c>
      <c r="L25" s="29" t="s">
        <v>80</v>
      </c>
      <c r="M25" s="96">
        <v>45306</v>
      </c>
      <c r="N25" s="96">
        <v>45646</v>
      </c>
      <c r="O25" s="68" t="s">
        <v>96</v>
      </c>
      <c r="P25" s="95" t="s">
        <v>404</v>
      </c>
      <c r="Q25" s="148" t="s">
        <v>405</v>
      </c>
      <c r="R25" s="28" t="s">
        <v>99</v>
      </c>
      <c r="S25" s="97">
        <v>100</v>
      </c>
      <c r="T25" s="98">
        <v>25</v>
      </c>
      <c r="U25" s="98">
        <v>25</v>
      </c>
      <c r="V25" s="98">
        <v>25</v>
      </c>
      <c r="W25" s="98">
        <v>25</v>
      </c>
      <c r="X25" s="99">
        <v>0</v>
      </c>
      <c r="Y25" s="100"/>
      <c r="Z25" s="101">
        <f t="shared" si="0"/>
        <v>0</v>
      </c>
      <c r="AA25" s="102"/>
      <c r="AB25" s="102"/>
      <c r="AC25" s="100"/>
      <c r="AD25" s="101">
        <f t="shared" si="1"/>
        <v>0</v>
      </c>
      <c r="AE25" s="103"/>
      <c r="AF25" s="103"/>
      <c r="AG25" s="100"/>
      <c r="AH25" s="101">
        <f t="shared" si="2"/>
        <v>0</v>
      </c>
      <c r="AI25" s="103"/>
      <c r="AJ25" s="103"/>
      <c r="AK25" s="100"/>
      <c r="AL25" s="101">
        <f t="shared" si="3"/>
        <v>0</v>
      </c>
      <c r="AM25" s="103"/>
      <c r="AN25" s="103"/>
      <c r="AO25" s="104">
        <f t="shared" si="4"/>
        <v>0</v>
      </c>
      <c r="AP25" s="101">
        <f t="shared" si="5"/>
        <v>0</v>
      </c>
      <c r="AQ25" s="105"/>
      <c r="AR25" s="101" t="str">
        <f t="shared" si="6"/>
        <v/>
      </c>
      <c r="AS25" s="102"/>
    </row>
    <row r="26" spans="1:49" ht="30" x14ac:dyDescent="0.25">
      <c r="B26" s="28">
        <v>22</v>
      </c>
      <c r="C26" s="29" t="s">
        <v>15</v>
      </c>
      <c r="D26" s="29" t="s">
        <v>30</v>
      </c>
      <c r="E26" s="30" t="s">
        <v>220</v>
      </c>
      <c r="F26" s="29" t="s">
        <v>1224</v>
      </c>
      <c r="G26" s="48" t="s">
        <v>42</v>
      </c>
      <c r="H26" s="29" t="s">
        <v>36</v>
      </c>
      <c r="I26" s="48" t="s">
        <v>9</v>
      </c>
      <c r="J26" s="29" t="s">
        <v>440</v>
      </c>
      <c r="K26" s="29" t="s">
        <v>441</v>
      </c>
      <c r="L26" s="29" t="s">
        <v>77</v>
      </c>
      <c r="M26" s="31">
        <v>45306</v>
      </c>
      <c r="N26" s="31">
        <v>45322</v>
      </c>
      <c r="O26" s="68" t="s">
        <v>97</v>
      </c>
      <c r="P26" s="29" t="s">
        <v>442</v>
      </c>
      <c r="Q26" s="144" t="s">
        <v>443</v>
      </c>
      <c r="R26" s="28" t="s">
        <v>98</v>
      </c>
      <c r="S26" s="28">
        <v>1</v>
      </c>
      <c r="T26" s="52">
        <v>1</v>
      </c>
      <c r="U26" s="52"/>
      <c r="V26" s="52"/>
      <c r="W26" s="52"/>
      <c r="X26" s="33">
        <v>0</v>
      </c>
      <c r="Y26" s="52"/>
      <c r="Z26" s="47">
        <f t="shared" si="0"/>
        <v>0</v>
      </c>
      <c r="AA26" s="29"/>
      <c r="AB26" s="29"/>
      <c r="AC26" s="52"/>
      <c r="AD26" s="47" t="str">
        <f t="shared" si="1"/>
        <v/>
      </c>
      <c r="AE26" s="30"/>
      <c r="AF26" s="30"/>
      <c r="AG26" s="52"/>
      <c r="AH26" s="47" t="str">
        <f t="shared" si="2"/>
        <v/>
      </c>
      <c r="AI26" s="30"/>
      <c r="AJ26" s="30"/>
      <c r="AK26" s="52"/>
      <c r="AL26" s="47" t="str">
        <f t="shared" si="3"/>
        <v/>
      </c>
      <c r="AM26" s="30"/>
      <c r="AN26" s="30"/>
      <c r="AO26" s="53">
        <f t="shared" si="4"/>
        <v>0</v>
      </c>
      <c r="AP26" s="47">
        <f t="shared" si="5"/>
        <v>0</v>
      </c>
      <c r="AQ26" s="33"/>
      <c r="AR26" s="47" t="str">
        <f t="shared" si="6"/>
        <v/>
      </c>
      <c r="AS26" s="29"/>
    </row>
    <row r="27" spans="1:49" ht="60" x14ac:dyDescent="0.25">
      <c r="B27" s="28">
        <v>23</v>
      </c>
      <c r="C27" s="29" t="s">
        <v>15</v>
      </c>
      <c r="D27" s="29" t="s">
        <v>30</v>
      </c>
      <c r="E27" s="30" t="s">
        <v>220</v>
      </c>
      <c r="F27" s="29" t="s">
        <v>1224</v>
      </c>
      <c r="G27" s="48" t="s">
        <v>42</v>
      </c>
      <c r="H27" s="29" t="s">
        <v>36</v>
      </c>
      <c r="I27" s="48" t="s">
        <v>9</v>
      </c>
      <c r="J27" s="29" t="s">
        <v>463</v>
      </c>
      <c r="K27" s="29" t="s">
        <v>444</v>
      </c>
      <c r="L27" s="29" t="s">
        <v>77</v>
      </c>
      <c r="M27" s="31">
        <v>45306</v>
      </c>
      <c r="N27" s="31">
        <v>45657</v>
      </c>
      <c r="O27" s="68" t="s">
        <v>97</v>
      </c>
      <c r="P27" s="29" t="s">
        <v>445</v>
      </c>
      <c r="Q27" s="144" t="s">
        <v>446</v>
      </c>
      <c r="R27" s="28" t="s">
        <v>99</v>
      </c>
      <c r="S27" s="28">
        <v>100</v>
      </c>
      <c r="T27" s="52">
        <v>25</v>
      </c>
      <c r="U27" s="52">
        <v>25</v>
      </c>
      <c r="V27" s="52">
        <v>25</v>
      </c>
      <c r="W27" s="52">
        <v>25</v>
      </c>
      <c r="X27" s="33"/>
      <c r="Y27" s="52"/>
      <c r="Z27" s="47">
        <f t="shared" si="0"/>
        <v>0</v>
      </c>
      <c r="AA27" s="29"/>
      <c r="AB27" s="29"/>
      <c r="AC27" s="52"/>
      <c r="AD27" s="47">
        <f t="shared" si="1"/>
        <v>0</v>
      </c>
      <c r="AE27" s="30"/>
      <c r="AF27" s="30"/>
      <c r="AG27" s="52"/>
      <c r="AH27" s="47">
        <f t="shared" si="2"/>
        <v>0</v>
      </c>
      <c r="AI27" s="30"/>
      <c r="AJ27" s="30"/>
      <c r="AK27" s="52"/>
      <c r="AL27" s="47">
        <f t="shared" si="3"/>
        <v>0</v>
      </c>
      <c r="AM27" s="30"/>
      <c r="AN27" s="30"/>
      <c r="AO27" s="53">
        <f t="shared" si="4"/>
        <v>0</v>
      </c>
      <c r="AP27" s="47">
        <f t="shared" si="5"/>
        <v>0</v>
      </c>
      <c r="AQ27" s="33"/>
      <c r="AR27" s="47" t="str">
        <f t="shared" si="6"/>
        <v/>
      </c>
      <c r="AS27" s="29"/>
    </row>
    <row r="28" spans="1:49" ht="75" x14ac:dyDescent="0.25">
      <c r="B28" s="28">
        <v>24</v>
      </c>
      <c r="C28" s="29" t="s">
        <v>15</v>
      </c>
      <c r="D28" s="29" t="s">
        <v>30</v>
      </c>
      <c r="E28" s="30" t="s">
        <v>220</v>
      </c>
      <c r="F28" s="29" t="s">
        <v>1224</v>
      </c>
      <c r="G28" s="48" t="s">
        <v>42</v>
      </c>
      <c r="H28" s="29" t="s">
        <v>40</v>
      </c>
      <c r="I28" s="48" t="s">
        <v>9</v>
      </c>
      <c r="J28" s="29" t="s">
        <v>462</v>
      </c>
      <c r="K28" s="29" t="s">
        <v>447</v>
      </c>
      <c r="L28" s="29" t="s">
        <v>78</v>
      </c>
      <c r="M28" s="31">
        <v>45306</v>
      </c>
      <c r="N28" s="31">
        <v>45657</v>
      </c>
      <c r="O28" s="28" t="s">
        <v>97</v>
      </c>
      <c r="P28" s="29" t="s">
        <v>448</v>
      </c>
      <c r="Q28" s="144" t="s">
        <v>449</v>
      </c>
      <c r="R28" s="28" t="s">
        <v>99</v>
      </c>
      <c r="S28" s="28">
        <v>100</v>
      </c>
      <c r="T28" s="52">
        <v>25</v>
      </c>
      <c r="U28" s="52">
        <v>25</v>
      </c>
      <c r="V28" s="52">
        <v>25</v>
      </c>
      <c r="W28" s="52">
        <v>25</v>
      </c>
      <c r="X28" s="33"/>
      <c r="Y28" s="52"/>
      <c r="Z28" s="47">
        <f t="shared" si="0"/>
        <v>0</v>
      </c>
      <c r="AA28" s="29"/>
      <c r="AB28" s="29"/>
      <c r="AC28" s="52"/>
      <c r="AD28" s="47">
        <f t="shared" si="1"/>
        <v>0</v>
      </c>
      <c r="AE28" s="30"/>
      <c r="AF28" s="30"/>
      <c r="AG28" s="52"/>
      <c r="AH28" s="47">
        <f t="shared" si="2"/>
        <v>0</v>
      </c>
      <c r="AI28" s="30"/>
      <c r="AJ28" s="30"/>
      <c r="AK28" s="52"/>
      <c r="AL28" s="47">
        <f t="shared" si="3"/>
        <v>0</v>
      </c>
      <c r="AM28" s="30"/>
      <c r="AN28" s="30"/>
      <c r="AO28" s="53">
        <f t="shared" si="4"/>
        <v>0</v>
      </c>
      <c r="AP28" s="47">
        <f t="shared" si="5"/>
        <v>0</v>
      </c>
      <c r="AQ28" s="33"/>
      <c r="AR28" s="47" t="str">
        <f t="shared" si="6"/>
        <v/>
      </c>
      <c r="AS28" s="29"/>
    </row>
    <row r="29" spans="1:49" ht="30" x14ac:dyDescent="0.25">
      <c r="B29" s="28">
        <v>25</v>
      </c>
      <c r="C29" s="29" t="s">
        <v>15</v>
      </c>
      <c r="D29" s="29" t="s">
        <v>30</v>
      </c>
      <c r="E29" s="30" t="s">
        <v>220</v>
      </c>
      <c r="F29" s="29" t="s">
        <v>1224</v>
      </c>
      <c r="G29" s="48" t="s">
        <v>42</v>
      </c>
      <c r="H29" s="29" t="s">
        <v>40</v>
      </c>
      <c r="I29" s="48" t="s">
        <v>9</v>
      </c>
      <c r="J29" s="29"/>
      <c r="K29" s="29" t="s">
        <v>450</v>
      </c>
      <c r="L29" s="29" t="s">
        <v>78</v>
      </c>
      <c r="M29" s="31">
        <v>45306</v>
      </c>
      <c r="N29" s="31">
        <v>45657</v>
      </c>
      <c r="O29" s="28" t="s">
        <v>97</v>
      </c>
      <c r="P29" s="29" t="s">
        <v>452</v>
      </c>
      <c r="Q29" s="144" t="s">
        <v>451</v>
      </c>
      <c r="R29" s="28" t="s">
        <v>99</v>
      </c>
      <c r="S29" s="28">
        <v>100</v>
      </c>
      <c r="T29" s="52">
        <v>25</v>
      </c>
      <c r="U29" s="52">
        <v>25</v>
      </c>
      <c r="V29" s="52">
        <v>25</v>
      </c>
      <c r="W29" s="52">
        <v>25</v>
      </c>
      <c r="X29" s="33"/>
      <c r="Y29" s="52"/>
      <c r="Z29" s="47">
        <f t="shared" si="0"/>
        <v>0</v>
      </c>
      <c r="AA29" s="29"/>
      <c r="AB29" s="29"/>
      <c r="AC29" s="52"/>
      <c r="AD29" s="47">
        <f t="shared" si="1"/>
        <v>0</v>
      </c>
      <c r="AE29" s="30"/>
      <c r="AF29" s="30"/>
      <c r="AG29" s="52"/>
      <c r="AH29" s="47">
        <f t="shared" si="2"/>
        <v>0</v>
      </c>
      <c r="AI29" s="30"/>
      <c r="AJ29" s="30"/>
      <c r="AK29" s="52"/>
      <c r="AL29" s="47">
        <f t="shared" si="3"/>
        <v>0</v>
      </c>
      <c r="AM29" s="30"/>
      <c r="AN29" s="30"/>
      <c r="AO29" s="53">
        <f t="shared" si="4"/>
        <v>0</v>
      </c>
      <c r="AP29" s="47">
        <f t="shared" si="5"/>
        <v>0</v>
      </c>
      <c r="AQ29" s="33"/>
      <c r="AR29" s="47" t="str">
        <f t="shared" si="6"/>
        <v/>
      </c>
      <c r="AS29" s="29"/>
    </row>
    <row r="30" spans="1:49" ht="45" x14ac:dyDescent="0.25">
      <c r="B30" s="28">
        <v>26</v>
      </c>
      <c r="C30" s="29" t="s">
        <v>15</v>
      </c>
      <c r="D30" s="29" t="s">
        <v>28</v>
      </c>
      <c r="E30" s="30" t="s">
        <v>220</v>
      </c>
      <c r="F30" s="29" t="s">
        <v>1224</v>
      </c>
      <c r="G30" s="48" t="s">
        <v>42</v>
      </c>
      <c r="H30" s="29" t="s">
        <v>38</v>
      </c>
      <c r="I30" s="48" t="s">
        <v>9</v>
      </c>
      <c r="J30" s="29"/>
      <c r="K30" s="29" t="s">
        <v>453</v>
      </c>
      <c r="L30" s="29" t="s">
        <v>76</v>
      </c>
      <c r="M30" s="31">
        <v>45474</v>
      </c>
      <c r="N30" s="31">
        <v>45657</v>
      </c>
      <c r="O30" s="28" t="s">
        <v>94</v>
      </c>
      <c r="P30" s="29" t="s">
        <v>454</v>
      </c>
      <c r="Q30" s="144" t="s">
        <v>455</v>
      </c>
      <c r="R30" s="28" t="s">
        <v>99</v>
      </c>
      <c r="S30" s="28">
        <v>100</v>
      </c>
      <c r="T30" s="52"/>
      <c r="U30" s="52"/>
      <c r="V30" s="52">
        <v>50</v>
      </c>
      <c r="W30" s="52">
        <v>50</v>
      </c>
      <c r="X30" s="33"/>
      <c r="Y30" s="52"/>
      <c r="Z30" s="47" t="str">
        <f t="shared" si="0"/>
        <v/>
      </c>
      <c r="AA30" s="29"/>
      <c r="AB30" s="29"/>
      <c r="AC30" s="52"/>
      <c r="AD30" s="47" t="str">
        <f t="shared" si="1"/>
        <v/>
      </c>
      <c r="AE30" s="30"/>
      <c r="AF30" s="30"/>
      <c r="AG30" s="52"/>
      <c r="AH30" s="47">
        <f t="shared" si="2"/>
        <v>0</v>
      </c>
      <c r="AI30" s="30"/>
      <c r="AJ30" s="30"/>
      <c r="AK30" s="52"/>
      <c r="AL30" s="47">
        <f t="shared" si="3"/>
        <v>0</v>
      </c>
      <c r="AM30" s="30"/>
      <c r="AN30" s="30"/>
      <c r="AO30" s="53">
        <f t="shared" si="4"/>
        <v>0</v>
      </c>
      <c r="AP30" s="47">
        <f t="shared" si="5"/>
        <v>0</v>
      </c>
      <c r="AQ30" s="33"/>
      <c r="AR30" s="47" t="str">
        <f t="shared" si="6"/>
        <v/>
      </c>
      <c r="AS30" s="29"/>
    </row>
    <row r="31" spans="1:49" ht="75" x14ac:dyDescent="0.25">
      <c r="B31" s="28">
        <v>27</v>
      </c>
      <c r="C31" s="29" t="s">
        <v>15</v>
      </c>
      <c r="D31" s="29" t="s">
        <v>28</v>
      </c>
      <c r="E31" s="30" t="s">
        <v>220</v>
      </c>
      <c r="F31" s="29" t="s">
        <v>1224</v>
      </c>
      <c r="G31" s="48" t="s">
        <v>42</v>
      </c>
      <c r="H31" s="29" t="s">
        <v>40</v>
      </c>
      <c r="I31" s="48" t="s">
        <v>9</v>
      </c>
      <c r="J31" s="29" t="s">
        <v>462</v>
      </c>
      <c r="K31" s="29" t="s">
        <v>456</v>
      </c>
      <c r="L31" s="29" t="s">
        <v>78</v>
      </c>
      <c r="M31" s="31">
        <v>45306</v>
      </c>
      <c r="N31" s="31">
        <v>45657</v>
      </c>
      <c r="O31" s="28" t="s">
        <v>97</v>
      </c>
      <c r="P31" s="29" t="s">
        <v>457</v>
      </c>
      <c r="Q31" s="144" t="s">
        <v>458</v>
      </c>
      <c r="R31" s="28" t="s">
        <v>99</v>
      </c>
      <c r="S31" s="28">
        <v>100</v>
      </c>
      <c r="T31" s="52"/>
      <c r="U31" s="52">
        <v>33.33</v>
      </c>
      <c r="V31" s="52">
        <v>33.33</v>
      </c>
      <c r="W31" s="52">
        <v>33.33</v>
      </c>
      <c r="X31" s="33"/>
      <c r="Y31" s="52"/>
      <c r="Z31" s="47" t="str">
        <f t="shared" si="0"/>
        <v/>
      </c>
      <c r="AA31" s="29"/>
      <c r="AB31" s="29"/>
      <c r="AC31" s="52"/>
      <c r="AD31" s="47">
        <f t="shared" si="1"/>
        <v>0</v>
      </c>
      <c r="AE31" s="30"/>
      <c r="AF31" s="30"/>
      <c r="AG31" s="52"/>
      <c r="AH31" s="47">
        <f t="shared" si="2"/>
        <v>0</v>
      </c>
      <c r="AI31" s="30"/>
      <c r="AJ31" s="30"/>
      <c r="AK31" s="52"/>
      <c r="AL31" s="47">
        <f t="shared" si="3"/>
        <v>0</v>
      </c>
      <c r="AM31" s="30"/>
      <c r="AN31" s="30"/>
      <c r="AO31" s="53">
        <f t="shared" si="4"/>
        <v>0</v>
      </c>
      <c r="AP31" s="47">
        <f t="shared" si="5"/>
        <v>0</v>
      </c>
      <c r="AQ31" s="33"/>
      <c r="AR31" s="47" t="str">
        <f t="shared" si="6"/>
        <v/>
      </c>
      <c r="AS31" s="29"/>
    </row>
    <row r="32" spans="1:49" ht="45" x14ac:dyDescent="0.25">
      <c r="B32" s="28">
        <v>28</v>
      </c>
      <c r="C32" s="29" t="s">
        <v>15</v>
      </c>
      <c r="D32" s="29" t="s">
        <v>28</v>
      </c>
      <c r="E32" s="30" t="s">
        <v>220</v>
      </c>
      <c r="F32" s="29" t="s">
        <v>1224</v>
      </c>
      <c r="G32" s="48" t="s">
        <v>44</v>
      </c>
      <c r="H32" s="29" t="s">
        <v>61</v>
      </c>
      <c r="I32" s="48" t="s">
        <v>9</v>
      </c>
      <c r="J32" s="29"/>
      <c r="K32" s="29" t="s">
        <v>459</v>
      </c>
      <c r="L32" s="29" t="s">
        <v>75</v>
      </c>
      <c r="M32" s="31">
        <v>45383</v>
      </c>
      <c r="N32" s="31">
        <v>45657</v>
      </c>
      <c r="O32" s="28" t="s">
        <v>94</v>
      </c>
      <c r="P32" s="29" t="s">
        <v>460</v>
      </c>
      <c r="Q32" s="144" t="s">
        <v>461</v>
      </c>
      <c r="R32" s="28" t="s">
        <v>99</v>
      </c>
      <c r="S32" s="28">
        <v>100</v>
      </c>
      <c r="T32" s="52"/>
      <c r="U32" s="52">
        <v>33.33</v>
      </c>
      <c r="V32" s="52">
        <v>33.33</v>
      </c>
      <c r="W32" s="52">
        <v>33.33</v>
      </c>
      <c r="X32" s="33"/>
      <c r="Y32" s="52"/>
      <c r="Z32" s="47"/>
      <c r="AA32" s="29"/>
      <c r="AB32" s="29"/>
      <c r="AC32" s="52"/>
      <c r="AD32" s="47">
        <f t="shared" si="1"/>
        <v>0</v>
      </c>
      <c r="AE32" s="30"/>
      <c r="AF32" s="30"/>
      <c r="AG32" s="52"/>
      <c r="AH32" s="47">
        <f t="shared" si="2"/>
        <v>0</v>
      </c>
      <c r="AI32" s="30"/>
      <c r="AJ32" s="30"/>
      <c r="AK32" s="52"/>
      <c r="AL32" s="47">
        <f t="shared" si="3"/>
        <v>0</v>
      </c>
      <c r="AM32" s="30"/>
      <c r="AN32" s="30"/>
      <c r="AO32" s="53"/>
      <c r="AP32" s="47"/>
      <c r="AQ32" s="33"/>
      <c r="AR32" s="47"/>
      <c r="AS32" s="29"/>
    </row>
    <row r="33" spans="2:45" ht="135" x14ac:dyDescent="0.25">
      <c r="B33" s="28">
        <v>29</v>
      </c>
      <c r="C33" s="29" t="s">
        <v>15</v>
      </c>
      <c r="D33" s="29" t="s">
        <v>29</v>
      </c>
      <c r="E33" s="30" t="s">
        <v>220</v>
      </c>
      <c r="F33" s="29" t="s">
        <v>1224</v>
      </c>
      <c r="G33" s="48" t="s">
        <v>43</v>
      </c>
      <c r="H33" s="29" t="s">
        <v>49</v>
      </c>
      <c r="I33" s="48" t="s">
        <v>9</v>
      </c>
      <c r="J33" s="29" t="s">
        <v>464</v>
      </c>
      <c r="K33" s="29" t="s">
        <v>465</v>
      </c>
      <c r="L33" s="29" t="s">
        <v>81</v>
      </c>
      <c r="M33" s="31">
        <v>45306</v>
      </c>
      <c r="N33" s="31">
        <v>45381</v>
      </c>
      <c r="O33" s="28" t="s">
        <v>91</v>
      </c>
      <c r="P33" s="29" t="s">
        <v>466</v>
      </c>
      <c r="Q33" s="144" t="s">
        <v>451</v>
      </c>
      <c r="R33" s="28" t="s">
        <v>99</v>
      </c>
      <c r="S33" s="28">
        <v>100</v>
      </c>
      <c r="T33" s="52">
        <v>100</v>
      </c>
      <c r="U33" s="52"/>
      <c r="V33" s="52"/>
      <c r="W33" s="52"/>
      <c r="X33" s="33"/>
      <c r="Y33" s="52"/>
      <c r="Z33" s="47">
        <f t="shared" si="0"/>
        <v>0</v>
      </c>
      <c r="AA33" s="29"/>
      <c r="AB33" s="29"/>
      <c r="AC33" s="52"/>
      <c r="AD33" s="47" t="str">
        <f t="shared" si="1"/>
        <v/>
      </c>
      <c r="AE33" s="30"/>
      <c r="AF33" s="30"/>
      <c r="AG33" s="52"/>
      <c r="AH33" s="47" t="str">
        <f t="shared" si="2"/>
        <v/>
      </c>
      <c r="AI33" s="30"/>
      <c r="AJ33" s="30"/>
      <c r="AK33" s="52"/>
      <c r="AL33" s="47" t="str">
        <f t="shared" si="3"/>
        <v/>
      </c>
      <c r="AM33" s="30"/>
      <c r="AN33" s="30"/>
      <c r="AO33" s="53">
        <f t="shared" si="4"/>
        <v>0</v>
      </c>
      <c r="AP33" s="47">
        <f t="shared" si="5"/>
        <v>0</v>
      </c>
      <c r="AQ33" s="33"/>
      <c r="AR33" s="47" t="str">
        <f t="shared" si="6"/>
        <v/>
      </c>
      <c r="AS33" s="29"/>
    </row>
    <row r="34" spans="2:45" ht="135" x14ac:dyDescent="0.25">
      <c r="B34" s="28">
        <v>30</v>
      </c>
      <c r="C34" s="29" t="s">
        <v>15</v>
      </c>
      <c r="D34" s="29" t="s">
        <v>29</v>
      </c>
      <c r="E34" s="30" t="s">
        <v>220</v>
      </c>
      <c r="F34" s="29" t="s">
        <v>1224</v>
      </c>
      <c r="G34" s="48" t="s">
        <v>43</v>
      </c>
      <c r="H34" s="29" t="s">
        <v>58</v>
      </c>
      <c r="I34" s="48" t="s">
        <v>9</v>
      </c>
      <c r="J34" s="29" t="s">
        <v>464</v>
      </c>
      <c r="K34" s="29" t="s">
        <v>467</v>
      </c>
      <c r="L34" s="29" t="s">
        <v>82</v>
      </c>
      <c r="M34" s="31">
        <v>45292</v>
      </c>
      <c r="N34" s="31">
        <v>45381</v>
      </c>
      <c r="O34" s="28" t="s">
        <v>91</v>
      </c>
      <c r="P34" s="29" t="s">
        <v>468</v>
      </c>
      <c r="Q34" s="144" t="s">
        <v>451</v>
      </c>
      <c r="R34" s="28" t="s">
        <v>99</v>
      </c>
      <c r="S34" s="28">
        <v>100</v>
      </c>
      <c r="T34" s="52">
        <v>100</v>
      </c>
      <c r="U34" s="52"/>
      <c r="V34" s="52"/>
      <c r="W34" s="52"/>
      <c r="X34" s="33"/>
      <c r="Y34" s="52"/>
      <c r="Z34" s="47">
        <f t="shared" si="0"/>
        <v>0</v>
      </c>
      <c r="AA34" s="29"/>
      <c r="AB34" s="29"/>
      <c r="AC34" s="52"/>
      <c r="AD34" s="47" t="str">
        <f t="shared" si="1"/>
        <v/>
      </c>
      <c r="AE34" s="30"/>
      <c r="AF34" s="30"/>
      <c r="AG34" s="52"/>
      <c r="AH34" s="47" t="str">
        <f t="shared" si="2"/>
        <v/>
      </c>
      <c r="AI34" s="30"/>
      <c r="AJ34" s="30"/>
      <c r="AK34" s="52"/>
      <c r="AL34" s="47" t="str">
        <f t="shared" si="3"/>
        <v/>
      </c>
      <c r="AM34" s="30"/>
      <c r="AN34" s="30"/>
      <c r="AO34" s="53">
        <f t="shared" si="4"/>
        <v>0</v>
      </c>
      <c r="AP34" s="47">
        <f t="shared" si="5"/>
        <v>0</v>
      </c>
      <c r="AQ34" s="33"/>
      <c r="AR34" s="47" t="str">
        <f t="shared" si="6"/>
        <v/>
      </c>
      <c r="AS34" s="29"/>
    </row>
    <row r="35" spans="2:45" ht="135" x14ac:dyDescent="0.25">
      <c r="B35" s="28">
        <v>31</v>
      </c>
      <c r="C35" s="29" t="s">
        <v>15</v>
      </c>
      <c r="D35" s="29" t="s">
        <v>29</v>
      </c>
      <c r="E35" s="30" t="s">
        <v>220</v>
      </c>
      <c r="F35" s="29" t="s">
        <v>1224</v>
      </c>
      <c r="G35" s="48" t="s">
        <v>42</v>
      </c>
      <c r="H35" s="29" t="s">
        <v>38</v>
      </c>
      <c r="I35" s="48" t="s">
        <v>9</v>
      </c>
      <c r="J35" s="29" t="s">
        <v>464</v>
      </c>
      <c r="K35" s="29" t="s">
        <v>469</v>
      </c>
      <c r="L35" s="29" t="s">
        <v>76</v>
      </c>
      <c r="M35" s="31">
        <v>45383</v>
      </c>
      <c r="N35" s="31">
        <v>45566</v>
      </c>
      <c r="O35" s="28" t="s">
        <v>91</v>
      </c>
      <c r="P35" s="29" t="s">
        <v>470</v>
      </c>
      <c r="Q35" s="144" t="s">
        <v>451</v>
      </c>
      <c r="R35" s="28" t="s">
        <v>99</v>
      </c>
      <c r="S35" s="28">
        <v>100</v>
      </c>
      <c r="T35" s="52"/>
      <c r="U35" s="52">
        <v>50</v>
      </c>
      <c r="V35" s="52">
        <v>50</v>
      </c>
      <c r="W35" s="52"/>
      <c r="X35" s="33"/>
      <c r="Y35" s="52"/>
      <c r="Z35" s="47" t="str">
        <f t="shared" si="0"/>
        <v/>
      </c>
      <c r="AA35" s="29"/>
      <c r="AB35" s="29"/>
      <c r="AC35" s="52"/>
      <c r="AD35" s="47">
        <f t="shared" si="1"/>
        <v>0</v>
      </c>
      <c r="AE35" s="30"/>
      <c r="AF35" s="30"/>
      <c r="AG35" s="52"/>
      <c r="AH35" s="47">
        <f t="shared" si="2"/>
        <v>0</v>
      </c>
      <c r="AI35" s="30"/>
      <c r="AJ35" s="30"/>
      <c r="AK35" s="52"/>
      <c r="AL35" s="47" t="str">
        <f t="shared" si="3"/>
        <v/>
      </c>
      <c r="AM35" s="30"/>
      <c r="AN35" s="30"/>
      <c r="AO35" s="53">
        <f t="shared" si="4"/>
        <v>0</v>
      </c>
      <c r="AP35" s="47">
        <f t="shared" si="5"/>
        <v>0</v>
      </c>
      <c r="AQ35" s="33"/>
      <c r="AR35" s="47" t="str">
        <f t="shared" si="6"/>
        <v/>
      </c>
      <c r="AS35" s="29"/>
    </row>
    <row r="36" spans="2:45" ht="135" x14ac:dyDescent="0.25">
      <c r="B36" s="28">
        <v>32</v>
      </c>
      <c r="C36" s="29" t="s">
        <v>15</v>
      </c>
      <c r="D36" s="29" t="s">
        <v>29</v>
      </c>
      <c r="E36" s="30" t="s">
        <v>220</v>
      </c>
      <c r="F36" s="29" t="s">
        <v>1224</v>
      </c>
      <c r="G36" s="48" t="s">
        <v>42</v>
      </c>
      <c r="H36" s="29" t="s">
        <v>38</v>
      </c>
      <c r="I36" s="48" t="s">
        <v>9</v>
      </c>
      <c r="J36" s="29" t="s">
        <v>464</v>
      </c>
      <c r="K36" s="29" t="s">
        <v>471</v>
      </c>
      <c r="L36" s="29" t="s">
        <v>76</v>
      </c>
      <c r="M36" s="31">
        <v>45566</v>
      </c>
      <c r="N36" s="31">
        <v>45641</v>
      </c>
      <c r="O36" s="28" t="s">
        <v>91</v>
      </c>
      <c r="P36" s="29" t="s">
        <v>472</v>
      </c>
      <c r="Q36" s="144" t="s">
        <v>451</v>
      </c>
      <c r="R36" s="28" t="s">
        <v>99</v>
      </c>
      <c r="S36" s="28">
        <v>100</v>
      </c>
      <c r="T36" s="52"/>
      <c r="U36" s="52"/>
      <c r="V36" s="52"/>
      <c r="W36" s="52">
        <v>100</v>
      </c>
      <c r="X36" s="33"/>
      <c r="Y36" s="52"/>
      <c r="Z36" s="47" t="str">
        <f t="shared" si="0"/>
        <v/>
      </c>
      <c r="AA36" s="29"/>
      <c r="AB36" s="29"/>
      <c r="AC36" s="52"/>
      <c r="AD36" s="47" t="str">
        <f t="shared" si="1"/>
        <v/>
      </c>
      <c r="AE36" s="30"/>
      <c r="AF36" s="30"/>
      <c r="AG36" s="52"/>
      <c r="AH36" s="47" t="str">
        <f t="shared" si="2"/>
        <v/>
      </c>
      <c r="AI36" s="30"/>
      <c r="AJ36" s="30"/>
      <c r="AK36" s="52"/>
      <c r="AL36" s="47">
        <f t="shared" si="3"/>
        <v>0</v>
      </c>
      <c r="AM36" s="30"/>
      <c r="AN36" s="30"/>
      <c r="AO36" s="53">
        <f t="shared" si="4"/>
        <v>0</v>
      </c>
      <c r="AP36" s="47">
        <f t="shared" si="5"/>
        <v>0</v>
      </c>
      <c r="AQ36" s="33"/>
      <c r="AR36" s="47" t="str">
        <f t="shared" si="6"/>
        <v/>
      </c>
      <c r="AS36" s="29"/>
    </row>
    <row r="37" spans="2:45" ht="45" x14ac:dyDescent="0.25">
      <c r="B37" s="28">
        <v>33</v>
      </c>
      <c r="C37" s="29" t="s">
        <v>15</v>
      </c>
      <c r="D37" s="29" t="s">
        <v>24</v>
      </c>
      <c r="E37" s="30" t="s">
        <v>220</v>
      </c>
      <c r="F37" s="29" t="s">
        <v>229</v>
      </c>
      <c r="G37" s="89" t="s">
        <v>42</v>
      </c>
      <c r="H37" s="81" t="s">
        <v>38</v>
      </c>
      <c r="I37" s="89" t="s">
        <v>9</v>
      </c>
      <c r="J37" s="81" t="s">
        <v>473</v>
      </c>
      <c r="K37" s="81" t="s">
        <v>474</v>
      </c>
      <c r="L37" s="81" t="s">
        <v>76</v>
      </c>
      <c r="M37" s="90">
        <v>45444</v>
      </c>
      <c r="N37" s="90">
        <v>45657</v>
      </c>
      <c r="O37" s="28" t="s">
        <v>95</v>
      </c>
      <c r="P37" s="81" t="s">
        <v>475</v>
      </c>
      <c r="Q37" s="147" t="s">
        <v>476</v>
      </c>
      <c r="R37" s="78" t="s">
        <v>99</v>
      </c>
      <c r="S37" s="78">
        <v>100</v>
      </c>
      <c r="T37" s="79"/>
      <c r="U37" s="79"/>
      <c r="V37" s="79">
        <v>50</v>
      </c>
      <c r="W37" s="79">
        <v>50</v>
      </c>
      <c r="X37" s="33"/>
      <c r="Y37" s="52"/>
      <c r="Z37" s="47" t="str">
        <f t="shared" si="0"/>
        <v/>
      </c>
      <c r="AA37" s="29"/>
      <c r="AB37" s="29"/>
      <c r="AC37" s="52"/>
      <c r="AD37" s="47" t="str">
        <f t="shared" si="1"/>
        <v/>
      </c>
      <c r="AE37" s="30"/>
      <c r="AF37" s="30"/>
      <c r="AG37" s="52"/>
      <c r="AH37" s="47">
        <f t="shared" si="2"/>
        <v>0</v>
      </c>
      <c r="AI37" s="30"/>
      <c r="AJ37" s="30"/>
      <c r="AK37" s="52"/>
      <c r="AL37" s="47">
        <f t="shared" si="3"/>
        <v>0</v>
      </c>
      <c r="AM37" s="30"/>
      <c r="AN37" s="30"/>
      <c r="AO37" s="53">
        <f t="shared" si="4"/>
        <v>0</v>
      </c>
      <c r="AP37" s="47">
        <f t="shared" si="5"/>
        <v>0</v>
      </c>
      <c r="AQ37" s="33"/>
      <c r="AR37" s="47" t="str">
        <f t="shared" si="6"/>
        <v/>
      </c>
      <c r="AS37" s="29"/>
    </row>
    <row r="38" spans="2:45" ht="45" x14ac:dyDescent="0.25">
      <c r="B38" s="28">
        <v>34</v>
      </c>
      <c r="C38" s="29" t="s">
        <v>15</v>
      </c>
      <c r="D38" s="29" t="s">
        <v>24</v>
      </c>
      <c r="E38" s="30" t="s">
        <v>220</v>
      </c>
      <c r="F38" s="29" t="s">
        <v>229</v>
      </c>
      <c r="G38" s="89" t="s">
        <v>42</v>
      </c>
      <c r="H38" s="81" t="s">
        <v>38</v>
      </c>
      <c r="I38" s="89" t="s">
        <v>9</v>
      </c>
      <c r="J38" s="81" t="s">
        <v>473</v>
      </c>
      <c r="K38" s="81" t="s">
        <v>477</v>
      </c>
      <c r="L38" s="81" t="s">
        <v>76</v>
      </c>
      <c r="M38" s="90">
        <v>45505</v>
      </c>
      <c r="N38" s="90">
        <v>45657</v>
      </c>
      <c r="O38" s="28" t="s">
        <v>95</v>
      </c>
      <c r="P38" s="81" t="s">
        <v>478</v>
      </c>
      <c r="Q38" s="147" t="s">
        <v>479</v>
      </c>
      <c r="R38" s="78" t="s">
        <v>99</v>
      </c>
      <c r="S38" s="78">
        <v>100</v>
      </c>
      <c r="T38" s="79"/>
      <c r="U38" s="79"/>
      <c r="V38" s="79">
        <v>50</v>
      </c>
      <c r="W38" s="79">
        <v>50</v>
      </c>
      <c r="X38" s="33"/>
      <c r="Y38" s="52"/>
      <c r="Z38" s="47" t="str">
        <f t="shared" si="0"/>
        <v/>
      </c>
      <c r="AA38" s="29"/>
      <c r="AB38" s="29"/>
      <c r="AC38" s="52"/>
      <c r="AD38" s="47" t="str">
        <f t="shared" si="1"/>
        <v/>
      </c>
      <c r="AE38" s="30"/>
      <c r="AF38" s="30"/>
      <c r="AG38" s="52"/>
      <c r="AH38" s="47">
        <f t="shared" si="2"/>
        <v>0</v>
      </c>
      <c r="AI38" s="30"/>
      <c r="AJ38" s="30"/>
      <c r="AK38" s="52"/>
      <c r="AL38" s="47">
        <f t="shared" si="3"/>
        <v>0</v>
      </c>
      <c r="AM38" s="30"/>
      <c r="AN38" s="30"/>
      <c r="AO38" s="53">
        <f t="shared" si="4"/>
        <v>0</v>
      </c>
      <c r="AP38" s="47">
        <f t="shared" si="5"/>
        <v>0</v>
      </c>
      <c r="AQ38" s="33"/>
      <c r="AR38" s="47" t="str">
        <f t="shared" si="6"/>
        <v/>
      </c>
      <c r="AS38" s="29"/>
    </row>
    <row r="39" spans="2:45" ht="60" x14ac:dyDescent="0.25">
      <c r="B39" s="28">
        <v>35</v>
      </c>
      <c r="C39" s="29" t="s">
        <v>15</v>
      </c>
      <c r="D39" s="29" t="s">
        <v>24</v>
      </c>
      <c r="E39" s="30" t="s">
        <v>220</v>
      </c>
      <c r="F39" s="29" t="s">
        <v>229</v>
      </c>
      <c r="G39" s="89" t="s">
        <v>42</v>
      </c>
      <c r="H39" s="81" t="s">
        <v>38</v>
      </c>
      <c r="I39" s="89" t="s">
        <v>9</v>
      </c>
      <c r="J39" s="81" t="s">
        <v>473</v>
      </c>
      <c r="K39" s="109" t="s">
        <v>480</v>
      </c>
      <c r="L39" s="81" t="s">
        <v>76</v>
      </c>
      <c r="M39" s="90">
        <v>45505</v>
      </c>
      <c r="N39" s="90">
        <v>45657</v>
      </c>
      <c r="O39" s="28" t="s">
        <v>95</v>
      </c>
      <c r="P39" s="81" t="s">
        <v>481</v>
      </c>
      <c r="Q39" s="147" t="s">
        <v>482</v>
      </c>
      <c r="R39" s="78" t="s">
        <v>99</v>
      </c>
      <c r="S39" s="78">
        <v>100</v>
      </c>
      <c r="T39" s="79"/>
      <c r="U39" s="79"/>
      <c r="V39" s="79">
        <v>50</v>
      </c>
      <c r="W39" s="79">
        <v>50</v>
      </c>
      <c r="X39" s="33"/>
      <c r="Y39" s="52"/>
      <c r="Z39" s="47" t="str">
        <f t="shared" si="0"/>
        <v/>
      </c>
      <c r="AA39" s="29"/>
      <c r="AB39" s="29"/>
      <c r="AC39" s="52"/>
      <c r="AD39" s="47" t="str">
        <f t="shared" si="1"/>
        <v/>
      </c>
      <c r="AE39" s="30"/>
      <c r="AF39" s="30"/>
      <c r="AG39" s="52"/>
      <c r="AH39" s="47">
        <f t="shared" si="2"/>
        <v>0</v>
      </c>
      <c r="AI39" s="30"/>
      <c r="AJ39" s="30"/>
      <c r="AK39" s="52"/>
      <c r="AL39" s="47">
        <f t="shared" si="3"/>
        <v>0</v>
      </c>
      <c r="AM39" s="30"/>
      <c r="AN39" s="30"/>
      <c r="AO39" s="53">
        <f t="shared" si="4"/>
        <v>0</v>
      </c>
      <c r="AP39" s="47">
        <f t="shared" si="5"/>
        <v>0</v>
      </c>
      <c r="AQ39" s="33"/>
      <c r="AR39" s="47" t="str">
        <f t="shared" si="6"/>
        <v/>
      </c>
      <c r="AS39" s="29"/>
    </row>
    <row r="40" spans="2:45" ht="57" x14ac:dyDescent="0.25">
      <c r="B40" s="28">
        <v>36</v>
      </c>
      <c r="C40" s="29" t="s">
        <v>15</v>
      </c>
      <c r="D40" s="29" t="s">
        <v>24</v>
      </c>
      <c r="E40" s="30" t="s">
        <v>220</v>
      </c>
      <c r="F40" s="29" t="s">
        <v>229</v>
      </c>
      <c r="G40" s="89" t="s">
        <v>42</v>
      </c>
      <c r="H40" s="81" t="s">
        <v>38</v>
      </c>
      <c r="I40" s="89" t="s">
        <v>9</v>
      </c>
      <c r="J40" s="172" t="s">
        <v>473</v>
      </c>
      <c r="K40" s="177" t="s">
        <v>483</v>
      </c>
      <c r="L40" s="174" t="s">
        <v>76</v>
      </c>
      <c r="M40" s="90">
        <v>45323</v>
      </c>
      <c r="N40" s="90">
        <v>45657</v>
      </c>
      <c r="O40" s="28" t="s">
        <v>95</v>
      </c>
      <c r="P40" s="81" t="s">
        <v>484</v>
      </c>
      <c r="Q40" s="147" t="s">
        <v>485</v>
      </c>
      <c r="R40" s="78" t="s">
        <v>99</v>
      </c>
      <c r="S40" s="78">
        <v>100</v>
      </c>
      <c r="T40" s="79">
        <v>25</v>
      </c>
      <c r="U40" s="79">
        <v>25</v>
      </c>
      <c r="V40" s="79">
        <v>25</v>
      </c>
      <c r="W40" s="79">
        <v>25</v>
      </c>
      <c r="X40" s="33"/>
      <c r="Y40" s="52"/>
      <c r="Z40" s="47">
        <f t="shared" si="0"/>
        <v>0</v>
      </c>
      <c r="AA40" s="29"/>
      <c r="AB40" s="29"/>
      <c r="AC40" s="52"/>
      <c r="AD40" s="47">
        <f t="shared" si="1"/>
        <v>0</v>
      </c>
      <c r="AE40" s="30"/>
      <c r="AF40" s="30"/>
      <c r="AG40" s="52"/>
      <c r="AH40" s="47">
        <f t="shared" si="2"/>
        <v>0</v>
      </c>
      <c r="AI40" s="30"/>
      <c r="AJ40" s="30"/>
      <c r="AK40" s="52"/>
      <c r="AL40" s="47">
        <f t="shared" si="3"/>
        <v>0</v>
      </c>
      <c r="AM40" s="30"/>
      <c r="AN40" s="30"/>
      <c r="AO40" s="53">
        <f t="shared" si="4"/>
        <v>0</v>
      </c>
      <c r="AP40" s="47">
        <f t="shared" si="5"/>
        <v>0</v>
      </c>
      <c r="AQ40" s="33"/>
      <c r="AR40" s="47" t="str">
        <f t="shared" si="6"/>
        <v/>
      </c>
      <c r="AS40" s="29"/>
    </row>
    <row r="41" spans="2:45" ht="45" x14ac:dyDescent="0.25">
      <c r="B41" s="28">
        <v>37</v>
      </c>
      <c r="C41" s="29" t="s">
        <v>15</v>
      </c>
      <c r="D41" s="29" t="s">
        <v>24</v>
      </c>
      <c r="E41" s="30" t="s">
        <v>220</v>
      </c>
      <c r="F41" s="29" t="s">
        <v>229</v>
      </c>
      <c r="G41" s="89" t="s">
        <v>42</v>
      </c>
      <c r="H41" s="81" t="s">
        <v>38</v>
      </c>
      <c r="I41" s="89" t="s">
        <v>9</v>
      </c>
      <c r="J41" s="172" t="s">
        <v>473</v>
      </c>
      <c r="K41" s="177" t="s">
        <v>486</v>
      </c>
      <c r="L41" s="174" t="s">
        <v>76</v>
      </c>
      <c r="M41" s="90">
        <v>45474</v>
      </c>
      <c r="N41" s="90">
        <v>45838</v>
      </c>
      <c r="O41" s="28" t="s">
        <v>95</v>
      </c>
      <c r="P41" s="81" t="s">
        <v>487</v>
      </c>
      <c r="Q41" s="147" t="s">
        <v>488</v>
      </c>
      <c r="R41" s="78" t="s">
        <v>99</v>
      </c>
      <c r="S41" s="78">
        <v>100</v>
      </c>
      <c r="T41" s="79"/>
      <c r="U41" s="79"/>
      <c r="V41" s="79">
        <v>50</v>
      </c>
      <c r="W41" s="79">
        <v>50</v>
      </c>
      <c r="X41" s="33"/>
      <c r="Y41" s="52"/>
      <c r="Z41" s="47" t="str">
        <f t="shared" si="0"/>
        <v/>
      </c>
      <c r="AA41" s="29"/>
      <c r="AB41" s="29"/>
      <c r="AC41" s="52"/>
      <c r="AD41" s="47" t="str">
        <f t="shared" si="1"/>
        <v/>
      </c>
      <c r="AE41" s="30"/>
      <c r="AF41" s="30"/>
      <c r="AG41" s="52"/>
      <c r="AH41" s="47">
        <f t="shared" si="2"/>
        <v>0</v>
      </c>
      <c r="AI41" s="30"/>
      <c r="AJ41" s="30"/>
      <c r="AK41" s="52"/>
      <c r="AL41" s="47">
        <f t="shared" si="3"/>
        <v>0</v>
      </c>
      <c r="AM41" s="30"/>
      <c r="AN41" s="30"/>
      <c r="AO41" s="53">
        <f t="shared" si="4"/>
        <v>0</v>
      </c>
      <c r="AP41" s="47">
        <f t="shared" si="5"/>
        <v>0</v>
      </c>
      <c r="AQ41" s="33"/>
      <c r="AR41" s="47" t="str">
        <f t="shared" si="6"/>
        <v/>
      </c>
      <c r="AS41" s="29"/>
    </row>
    <row r="42" spans="2:45" ht="45" x14ac:dyDescent="0.25">
      <c r="B42" s="28">
        <v>38</v>
      </c>
      <c r="C42" s="29" t="s">
        <v>15</v>
      </c>
      <c r="D42" s="29" t="s">
        <v>24</v>
      </c>
      <c r="E42" s="30" t="s">
        <v>220</v>
      </c>
      <c r="F42" s="29" t="s">
        <v>229</v>
      </c>
      <c r="G42" s="89" t="s">
        <v>42</v>
      </c>
      <c r="H42" s="81" t="s">
        <v>38</v>
      </c>
      <c r="I42" s="89" t="s">
        <v>9</v>
      </c>
      <c r="J42" s="172" t="s">
        <v>473</v>
      </c>
      <c r="K42" s="177" t="s">
        <v>489</v>
      </c>
      <c r="L42" s="174" t="s">
        <v>76</v>
      </c>
      <c r="M42" s="90">
        <v>45566</v>
      </c>
      <c r="N42" s="90">
        <v>45930</v>
      </c>
      <c r="O42" s="28" t="s">
        <v>95</v>
      </c>
      <c r="P42" s="81" t="s">
        <v>490</v>
      </c>
      <c r="Q42" s="147" t="s">
        <v>491</v>
      </c>
      <c r="R42" s="78" t="s">
        <v>99</v>
      </c>
      <c r="S42" s="78">
        <v>100</v>
      </c>
      <c r="T42" s="79"/>
      <c r="U42" s="79"/>
      <c r="V42" s="79"/>
      <c r="W42" s="79">
        <v>100</v>
      </c>
      <c r="X42" s="33"/>
      <c r="Y42" s="52"/>
      <c r="Z42" s="47" t="str">
        <f t="shared" si="0"/>
        <v/>
      </c>
      <c r="AA42" s="29"/>
      <c r="AB42" s="29"/>
      <c r="AC42" s="52"/>
      <c r="AD42" s="47" t="str">
        <f t="shared" si="1"/>
        <v/>
      </c>
      <c r="AE42" s="30"/>
      <c r="AF42" s="30"/>
      <c r="AG42" s="52"/>
      <c r="AH42" s="47" t="str">
        <f t="shared" si="2"/>
        <v/>
      </c>
      <c r="AI42" s="30"/>
      <c r="AJ42" s="30"/>
      <c r="AK42" s="52"/>
      <c r="AL42" s="47">
        <f t="shared" si="3"/>
        <v>0</v>
      </c>
      <c r="AM42" s="30"/>
      <c r="AN42" s="30"/>
      <c r="AO42" s="53">
        <f t="shared" si="4"/>
        <v>0</v>
      </c>
      <c r="AP42" s="47">
        <f t="shared" si="5"/>
        <v>0</v>
      </c>
      <c r="AQ42" s="33"/>
      <c r="AR42" s="47" t="str">
        <f t="shared" si="6"/>
        <v/>
      </c>
      <c r="AS42" s="29"/>
    </row>
    <row r="43" spans="2:45" ht="45" x14ac:dyDescent="0.25">
      <c r="B43" s="28">
        <v>39</v>
      </c>
      <c r="C43" s="29" t="s">
        <v>15</v>
      </c>
      <c r="D43" s="29" t="s">
        <v>24</v>
      </c>
      <c r="E43" s="30" t="s">
        <v>220</v>
      </c>
      <c r="F43" s="29" t="s">
        <v>229</v>
      </c>
      <c r="G43" s="89" t="s">
        <v>42</v>
      </c>
      <c r="H43" s="81" t="s">
        <v>38</v>
      </c>
      <c r="I43" s="89" t="s">
        <v>9</v>
      </c>
      <c r="J43" s="172" t="s">
        <v>473</v>
      </c>
      <c r="K43" s="177" t="s">
        <v>492</v>
      </c>
      <c r="L43" s="174" t="s">
        <v>76</v>
      </c>
      <c r="M43" s="90">
        <v>45566</v>
      </c>
      <c r="N43" s="90">
        <v>45930</v>
      </c>
      <c r="O43" s="28" t="s">
        <v>95</v>
      </c>
      <c r="P43" s="81" t="s">
        <v>493</v>
      </c>
      <c r="Q43" s="147" t="s">
        <v>494</v>
      </c>
      <c r="R43" s="78" t="s">
        <v>99</v>
      </c>
      <c r="S43" s="78">
        <v>100</v>
      </c>
      <c r="T43" s="79"/>
      <c r="U43" s="79"/>
      <c r="V43" s="79"/>
      <c r="W43" s="79">
        <v>100</v>
      </c>
      <c r="X43" s="33"/>
      <c r="Y43" s="52"/>
      <c r="Z43" s="47" t="str">
        <f t="shared" si="0"/>
        <v/>
      </c>
      <c r="AA43" s="29"/>
      <c r="AB43" s="29"/>
      <c r="AC43" s="52"/>
      <c r="AD43" s="47" t="str">
        <f t="shared" si="1"/>
        <v/>
      </c>
      <c r="AE43" s="30"/>
      <c r="AF43" s="30"/>
      <c r="AG43" s="52"/>
      <c r="AH43" s="47" t="str">
        <f t="shared" si="2"/>
        <v/>
      </c>
      <c r="AI43" s="30"/>
      <c r="AJ43" s="30"/>
      <c r="AK43" s="52"/>
      <c r="AL43" s="47">
        <f t="shared" si="3"/>
        <v>0</v>
      </c>
      <c r="AM43" s="30"/>
      <c r="AN43" s="30"/>
      <c r="AO43" s="53">
        <f t="shared" si="4"/>
        <v>0</v>
      </c>
      <c r="AP43" s="47">
        <f t="shared" si="5"/>
        <v>0</v>
      </c>
      <c r="AQ43" s="33"/>
      <c r="AR43" s="47" t="str">
        <f t="shared" si="6"/>
        <v/>
      </c>
      <c r="AS43" s="29"/>
    </row>
    <row r="44" spans="2:45" ht="45.75" thickBot="1" x14ac:dyDescent="0.3">
      <c r="B44" s="28">
        <v>40</v>
      </c>
      <c r="C44" s="29" t="s">
        <v>15</v>
      </c>
      <c r="D44" s="29" t="s">
        <v>24</v>
      </c>
      <c r="E44" s="30" t="s">
        <v>220</v>
      </c>
      <c r="F44" s="29" t="s">
        <v>229</v>
      </c>
      <c r="G44" s="89" t="s">
        <v>42</v>
      </c>
      <c r="H44" s="81" t="s">
        <v>38</v>
      </c>
      <c r="I44" s="89" t="s">
        <v>9</v>
      </c>
      <c r="J44" s="172" t="s">
        <v>473</v>
      </c>
      <c r="K44" s="177" t="s">
        <v>495</v>
      </c>
      <c r="L44" s="174" t="s">
        <v>76</v>
      </c>
      <c r="M44" s="90">
        <v>45413</v>
      </c>
      <c r="N44" s="90">
        <v>45657</v>
      </c>
      <c r="O44" s="28" t="s">
        <v>95</v>
      </c>
      <c r="P44" s="81" t="s">
        <v>496</v>
      </c>
      <c r="Q44" s="147" t="s">
        <v>497</v>
      </c>
      <c r="R44" s="78" t="s">
        <v>99</v>
      </c>
      <c r="S44" s="78">
        <v>100</v>
      </c>
      <c r="T44" s="79"/>
      <c r="U44" s="79">
        <v>30</v>
      </c>
      <c r="V44" s="79">
        <v>35</v>
      </c>
      <c r="W44" s="79">
        <v>35</v>
      </c>
      <c r="X44" s="33"/>
      <c r="Y44" s="52"/>
      <c r="Z44" s="47" t="str">
        <f t="shared" si="0"/>
        <v/>
      </c>
      <c r="AA44" s="29"/>
      <c r="AB44" s="29"/>
      <c r="AC44" s="52"/>
      <c r="AD44" s="47">
        <f t="shared" si="1"/>
        <v>0</v>
      </c>
      <c r="AE44" s="30"/>
      <c r="AF44" s="30"/>
      <c r="AG44" s="52"/>
      <c r="AH44" s="47">
        <f t="shared" si="2"/>
        <v>0</v>
      </c>
      <c r="AI44" s="30"/>
      <c r="AJ44" s="30"/>
      <c r="AK44" s="52"/>
      <c r="AL44" s="47">
        <f t="shared" si="3"/>
        <v>0</v>
      </c>
      <c r="AM44" s="30"/>
      <c r="AN44" s="30"/>
      <c r="AO44" s="53">
        <f t="shared" si="4"/>
        <v>0</v>
      </c>
      <c r="AP44" s="47">
        <f t="shared" si="5"/>
        <v>0</v>
      </c>
      <c r="AQ44" s="33"/>
      <c r="AR44" s="47" t="str">
        <f t="shared" si="6"/>
        <v/>
      </c>
      <c r="AS44" s="29"/>
    </row>
    <row r="45" spans="2:45" ht="46.5" thickTop="1" thickBot="1" x14ac:dyDescent="0.3">
      <c r="B45" s="28">
        <v>41</v>
      </c>
      <c r="C45" s="29" t="s">
        <v>15</v>
      </c>
      <c r="D45" s="29" t="s">
        <v>24</v>
      </c>
      <c r="E45" s="30" t="s">
        <v>220</v>
      </c>
      <c r="F45" s="29" t="s">
        <v>229</v>
      </c>
      <c r="G45" s="89" t="s">
        <v>42</v>
      </c>
      <c r="H45" s="81" t="s">
        <v>38</v>
      </c>
      <c r="I45" s="89" t="s">
        <v>9</v>
      </c>
      <c r="J45" s="172" t="s">
        <v>473</v>
      </c>
      <c r="K45" s="177" t="s">
        <v>498</v>
      </c>
      <c r="L45" s="174" t="s">
        <v>76</v>
      </c>
      <c r="M45" s="90">
        <v>45536</v>
      </c>
      <c r="N45" s="90">
        <v>45899</v>
      </c>
      <c r="O45" s="28" t="s">
        <v>95</v>
      </c>
      <c r="P45" s="110" t="s">
        <v>499</v>
      </c>
      <c r="Q45" s="147" t="s">
        <v>476</v>
      </c>
      <c r="R45" s="78" t="s">
        <v>99</v>
      </c>
      <c r="S45" s="78">
        <v>100</v>
      </c>
      <c r="T45" s="79"/>
      <c r="U45" s="79"/>
      <c r="V45" s="79">
        <v>50</v>
      </c>
      <c r="W45" s="79">
        <v>50</v>
      </c>
      <c r="X45" s="33"/>
      <c r="Y45" s="52"/>
      <c r="Z45" s="47" t="str">
        <f t="shared" si="0"/>
        <v/>
      </c>
      <c r="AA45" s="29"/>
      <c r="AB45" s="29"/>
      <c r="AC45" s="52"/>
      <c r="AD45" s="47" t="str">
        <f t="shared" si="1"/>
        <v/>
      </c>
      <c r="AE45" s="30"/>
      <c r="AF45" s="30"/>
      <c r="AG45" s="52"/>
      <c r="AH45" s="47">
        <f t="shared" si="2"/>
        <v>0</v>
      </c>
      <c r="AI45" s="30"/>
      <c r="AJ45" s="30"/>
      <c r="AK45" s="52"/>
      <c r="AL45" s="47">
        <f t="shared" si="3"/>
        <v>0</v>
      </c>
      <c r="AM45" s="30"/>
      <c r="AN45" s="30"/>
      <c r="AO45" s="53">
        <f t="shared" si="4"/>
        <v>0</v>
      </c>
      <c r="AP45" s="47">
        <f t="shared" si="5"/>
        <v>0</v>
      </c>
      <c r="AQ45" s="33"/>
      <c r="AR45" s="47" t="str">
        <f t="shared" si="6"/>
        <v/>
      </c>
      <c r="AS45" s="29"/>
    </row>
    <row r="46" spans="2:45" ht="45.75" thickTop="1" x14ac:dyDescent="0.25">
      <c r="B46" s="28">
        <v>42</v>
      </c>
      <c r="C46" s="29" t="s">
        <v>15</v>
      </c>
      <c r="D46" s="29" t="s">
        <v>24</v>
      </c>
      <c r="E46" s="30" t="s">
        <v>220</v>
      </c>
      <c r="F46" s="29" t="s">
        <v>229</v>
      </c>
      <c r="G46" s="89" t="s">
        <v>42</v>
      </c>
      <c r="H46" s="81" t="s">
        <v>38</v>
      </c>
      <c r="I46" s="89" t="s">
        <v>9</v>
      </c>
      <c r="J46" s="172" t="s">
        <v>473</v>
      </c>
      <c r="K46" s="178" t="s">
        <v>500</v>
      </c>
      <c r="L46" s="174" t="s">
        <v>76</v>
      </c>
      <c r="M46" s="90">
        <v>45444</v>
      </c>
      <c r="N46" s="90">
        <v>45657</v>
      </c>
      <c r="O46" s="28" t="s">
        <v>89</v>
      </c>
      <c r="P46" s="81" t="s">
        <v>475</v>
      </c>
      <c r="Q46" s="147" t="s">
        <v>476</v>
      </c>
      <c r="R46" s="78" t="s">
        <v>99</v>
      </c>
      <c r="S46" s="78">
        <v>100</v>
      </c>
      <c r="T46" s="79"/>
      <c r="U46" s="79"/>
      <c r="V46" s="79">
        <v>50</v>
      </c>
      <c r="W46" s="79">
        <v>50</v>
      </c>
      <c r="X46" s="33"/>
      <c r="Y46" s="52"/>
      <c r="Z46" s="47" t="str">
        <f t="shared" si="0"/>
        <v/>
      </c>
      <c r="AA46" s="29"/>
      <c r="AB46" s="29"/>
      <c r="AC46" s="52"/>
      <c r="AD46" s="47" t="str">
        <f t="shared" si="1"/>
        <v/>
      </c>
      <c r="AE46" s="30"/>
      <c r="AF46" s="30"/>
      <c r="AG46" s="52"/>
      <c r="AH46" s="47">
        <f t="shared" si="2"/>
        <v>0</v>
      </c>
      <c r="AI46" s="30"/>
      <c r="AJ46" s="30"/>
      <c r="AK46" s="52"/>
      <c r="AL46" s="47">
        <f t="shared" si="3"/>
        <v>0</v>
      </c>
      <c r="AM46" s="30"/>
      <c r="AN46" s="30"/>
      <c r="AO46" s="53">
        <f t="shared" si="4"/>
        <v>0</v>
      </c>
      <c r="AP46" s="47">
        <f t="shared" si="5"/>
        <v>0</v>
      </c>
      <c r="AQ46" s="33"/>
      <c r="AR46" s="47" t="str">
        <f t="shared" si="6"/>
        <v/>
      </c>
      <c r="AS46" s="29"/>
    </row>
    <row r="47" spans="2:45" ht="45" x14ac:dyDescent="0.25">
      <c r="B47" s="28">
        <v>43</v>
      </c>
      <c r="C47" s="29" t="s">
        <v>15</v>
      </c>
      <c r="D47" s="29" t="s">
        <v>24</v>
      </c>
      <c r="E47" s="30" t="s">
        <v>220</v>
      </c>
      <c r="F47" s="29" t="s">
        <v>229</v>
      </c>
      <c r="G47" s="89" t="s">
        <v>42</v>
      </c>
      <c r="H47" s="81" t="s">
        <v>38</v>
      </c>
      <c r="I47" s="89" t="s">
        <v>9</v>
      </c>
      <c r="J47" s="172" t="s">
        <v>473</v>
      </c>
      <c r="K47" s="178" t="s">
        <v>477</v>
      </c>
      <c r="L47" s="174" t="s">
        <v>76</v>
      </c>
      <c r="M47" s="90">
        <v>45505</v>
      </c>
      <c r="N47" s="90">
        <v>45657</v>
      </c>
      <c r="O47" s="28" t="s">
        <v>89</v>
      </c>
      <c r="P47" s="81" t="s">
        <v>501</v>
      </c>
      <c r="Q47" s="147" t="s">
        <v>479</v>
      </c>
      <c r="R47" s="78" t="s">
        <v>99</v>
      </c>
      <c r="S47" s="78">
        <v>100</v>
      </c>
      <c r="T47" s="79"/>
      <c r="U47" s="79"/>
      <c r="V47" s="79">
        <v>50</v>
      </c>
      <c r="W47" s="79">
        <v>50</v>
      </c>
      <c r="X47" s="33"/>
      <c r="Y47" s="52"/>
      <c r="Z47" s="47" t="str">
        <f t="shared" si="0"/>
        <v/>
      </c>
      <c r="AA47" s="29"/>
      <c r="AB47" s="29"/>
      <c r="AC47" s="52"/>
      <c r="AD47" s="47" t="str">
        <f t="shared" si="1"/>
        <v/>
      </c>
      <c r="AE47" s="30"/>
      <c r="AF47" s="30"/>
      <c r="AG47" s="52"/>
      <c r="AH47" s="47">
        <f t="shared" si="2"/>
        <v>0</v>
      </c>
      <c r="AI47" s="30"/>
      <c r="AJ47" s="30"/>
      <c r="AK47" s="52"/>
      <c r="AL47" s="47">
        <f t="shared" si="3"/>
        <v>0</v>
      </c>
      <c r="AM47" s="30"/>
      <c r="AN47" s="30"/>
      <c r="AO47" s="53">
        <f t="shared" si="4"/>
        <v>0</v>
      </c>
      <c r="AP47" s="47">
        <f t="shared" si="5"/>
        <v>0</v>
      </c>
      <c r="AQ47" s="33"/>
      <c r="AR47" s="47" t="str">
        <f t="shared" si="6"/>
        <v/>
      </c>
      <c r="AS47" s="29"/>
    </row>
    <row r="48" spans="2:45" ht="60" x14ac:dyDescent="0.25">
      <c r="B48" s="28">
        <v>44</v>
      </c>
      <c r="C48" s="29" t="s">
        <v>15</v>
      </c>
      <c r="D48" s="29" t="s">
        <v>24</v>
      </c>
      <c r="E48" s="30" t="s">
        <v>220</v>
      </c>
      <c r="F48" s="29" t="s">
        <v>229</v>
      </c>
      <c r="G48" s="89" t="s">
        <v>42</v>
      </c>
      <c r="H48" s="81" t="s">
        <v>38</v>
      </c>
      <c r="I48" s="89" t="s">
        <v>9</v>
      </c>
      <c r="J48" s="172" t="s">
        <v>473</v>
      </c>
      <c r="K48" s="177" t="s">
        <v>480</v>
      </c>
      <c r="L48" s="174" t="s">
        <v>76</v>
      </c>
      <c r="M48" s="90">
        <v>45505</v>
      </c>
      <c r="N48" s="90">
        <v>45657</v>
      </c>
      <c r="O48" s="28" t="s">
        <v>89</v>
      </c>
      <c r="P48" s="81" t="s">
        <v>481</v>
      </c>
      <c r="Q48" s="147" t="s">
        <v>482</v>
      </c>
      <c r="R48" s="78" t="s">
        <v>99</v>
      </c>
      <c r="S48" s="78">
        <v>100</v>
      </c>
      <c r="T48" s="79"/>
      <c r="U48" s="79"/>
      <c r="V48" s="79">
        <v>50</v>
      </c>
      <c r="W48" s="79">
        <v>50</v>
      </c>
      <c r="X48" s="33"/>
      <c r="Y48" s="52"/>
      <c r="Z48" s="47" t="str">
        <f t="shared" si="0"/>
        <v/>
      </c>
      <c r="AA48" s="29"/>
      <c r="AB48" s="29"/>
      <c r="AC48" s="52"/>
      <c r="AD48" s="47" t="str">
        <f t="shared" si="1"/>
        <v/>
      </c>
      <c r="AE48" s="30"/>
      <c r="AF48" s="30"/>
      <c r="AG48" s="52"/>
      <c r="AH48" s="47">
        <f t="shared" si="2"/>
        <v>0</v>
      </c>
      <c r="AI48" s="30"/>
      <c r="AJ48" s="30"/>
      <c r="AK48" s="52"/>
      <c r="AL48" s="47">
        <f t="shared" si="3"/>
        <v>0</v>
      </c>
      <c r="AM48" s="30"/>
      <c r="AN48" s="30"/>
      <c r="AO48" s="53">
        <f t="shared" si="4"/>
        <v>0</v>
      </c>
      <c r="AP48" s="47">
        <f t="shared" si="5"/>
        <v>0</v>
      </c>
      <c r="AQ48" s="33"/>
      <c r="AR48" s="47" t="str">
        <f t="shared" si="6"/>
        <v/>
      </c>
      <c r="AS48" s="29"/>
    </row>
    <row r="49" spans="2:45" ht="45" x14ac:dyDescent="0.25">
      <c r="B49" s="28">
        <v>45</v>
      </c>
      <c r="C49" s="29" t="s">
        <v>15</v>
      </c>
      <c r="D49" s="29" t="s">
        <v>24</v>
      </c>
      <c r="E49" s="30" t="s">
        <v>220</v>
      </c>
      <c r="F49" s="29" t="s">
        <v>229</v>
      </c>
      <c r="G49" s="89" t="s">
        <v>42</v>
      </c>
      <c r="H49" s="81" t="s">
        <v>38</v>
      </c>
      <c r="I49" s="89" t="s">
        <v>9</v>
      </c>
      <c r="J49" s="172" t="s">
        <v>473</v>
      </c>
      <c r="K49" s="178" t="s">
        <v>502</v>
      </c>
      <c r="L49" s="174" t="s">
        <v>76</v>
      </c>
      <c r="M49" s="90">
        <v>45566</v>
      </c>
      <c r="N49" s="90">
        <v>45930</v>
      </c>
      <c r="O49" s="28" t="s">
        <v>89</v>
      </c>
      <c r="P49" s="81" t="s">
        <v>503</v>
      </c>
      <c r="Q49" s="147" t="s">
        <v>476</v>
      </c>
      <c r="R49" s="78" t="s">
        <v>99</v>
      </c>
      <c r="S49" s="78">
        <v>100</v>
      </c>
      <c r="T49" s="79"/>
      <c r="U49" s="79"/>
      <c r="V49" s="79"/>
      <c r="W49" s="79">
        <v>100</v>
      </c>
      <c r="X49" s="33"/>
      <c r="Y49" s="52"/>
      <c r="Z49" s="47" t="str">
        <f t="shared" si="0"/>
        <v/>
      </c>
      <c r="AA49" s="29"/>
      <c r="AB49" s="29"/>
      <c r="AC49" s="52"/>
      <c r="AD49" s="47" t="str">
        <f t="shared" si="1"/>
        <v/>
      </c>
      <c r="AE49" s="30"/>
      <c r="AF49" s="30"/>
      <c r="AG49" s="52"/>
      <c r="AH49" s="47" t="str">
        <f t="shared" si="2"/>
        <v/>
      </c>
      <c r="AI49" s="30"/>
      <c r="AJ49" s="30"/>
      <c r="AK49" s="52"/>
      <c r="AL49" s="47">
        <f t="shared" si="3"/>
        <v>0</v>
      </c>
      <c r="AM49" s="30"/>
      <c r="AN49" s="30"/>
      <c r="AO49" s="53">
        <f t="shared" si="4"/>
        <v>0</v>
      </c>
      <c r="AP49" s="47">
        <f t="shared" si="5"/>
        <v>0</v>
      </c>
      <c r="AQ49" s="33"/>
      <c r="AR49" s="47" t="str">
        <f t="shared" si="6"/>
        <v/>
      </c>
      <c r="AS49" s="29"/>
    </row>
    <row r="50" spans="2:45" ht="45" x14ac:dyDescent="0.25">
      <c r="B50" s="28">
        <v>46</v>
      </c>
      <c r="C50" s="29" t="s">
        <v>15</v>
      </c>
      <c r="D50" s="29" t="s">
        <v>24</v>
      </c>
      <c r="E50" s="30" t="s">
        <v>220</v>
      </c>
      <c r="F50" s="29" t="s">
        <v>229</v>
      </c>
      <c r="G50" s="89" t="s">
        <v>42</v>
      </c>
      <c r="H50" s="81" t="s">
        <v>38</v>
      </c>
      <c r="I50" s="89" t="s">
        <v>9</v>
      </c>
      <c r="J50" s="172" t="s">
        <v>473</v>
      </c>
      <c r="K50" s="178" t="s">
        <v>504</v>
      </c>
      <c r="L50" s="174" t="s">
        <v>76</v>
      </c>
      <c r="M50" s="90">
        <v>45444</v>
      </c>
      <c r="N50" s="90">
        <v>45807</v>
      </c>
      <c r="O50" s="28" t="s">
        <v>89</v>
      </c>
      <c r="P50" s="81" t="s">
        <v>505</v>
      </c>
      <c r="Q50" s="147" t="s">
        <v>476</v>
      </c>
      <c r="R50" s="78" t="s">
        <v>99</v>
      </c>
      <c r="S50" s="78">
        <v>100</v>
      </c>
      <c r="T50" s="79"/>
      <c r="U50" s="79"/>
      <c r="V50" s="79">
        <v>50</v>
      </c>
      <c r="W50" s="79">
        <v>50</v>
      </c>
      <c r="X50" s="33"/>
      <c r="Y50" s="52"/>
      <c r="Z50" s="47" t="str">
        <f t="shared" si="0"/>
        <v/>
      </c>
      <c r="AA50" s="29"/>
      <c r="AB50" s="29"/>
      <c r="AC50" s="52"/>
      <c r="AD50" s="47" t="str">
        <f t="shared" si="1"/>
        <v/>
      </c>
      <c r="AE50" s="30"/>
      <c r="AF50" s="30"/>
      <c r="AG50" s="52"/>
      <c r="AH50" s="47">
        <f t="shared" si="2"/>
        <v>0</v>
      </c>
      <c r="AI50" s="30"/>
      <c r="AJ50" s="30"/>
      <c r="AK50" s="52"/>
      <c r="AL50" s="47">
        <f t="shared" si="3"/>
        <v>0</v>
      </c>
      <c r="AM50" s="30"/>
      <c r="AN50" s="30"/>
      <c r="AO50" s="53">
        <f t="shared" si="4"/>
        <v>0</v>
      </c>
      <c r="AP50" s="47">
        <f t="shared" si="5"/>
        <v>0</v>
      </c>
      <c r="AQ50" s="33"/>
      <c r="AR50" s="47" t="str">
        <f t="shared" si="6"/>
        <v/>
      </c>
      <c r="AS50" s="29"/>
    </row>
    <row r="51" spans="2:45" ht="45" x14ac:dyDescent="0.25">
      <c r="B51" s="28">
        <v>47</v>
      </c>
      <c r="C51" s="29" t="s">
        <v>15</v>
      </c>
      <c r="D51" s="29" t="s">
        <v>24</v>
      </c>
      <c r="E51" s="30" t="s">
        <v>220</v>
      </c>
      <c r="F51" s="29" t="s">
        <v>229</v>
      </c>
      <c r="G51" s="89" t="s">
        <v>42</v>
      </c>
      <c r="H51" s="81" t="s">
        <v>38</v>
      </c>
      <c r="I51" s="89" t="s">
        <v>9</v>
      </c>
      <c r="J51" s="172" t="s">
        <v>473</v>
      </c>
      <c r="K51" s="177" t="s">
        <v>506</v>
      </c>
      <c r="L51" s="174" t="s">
        <v>76</v>
      </c>
      <c r="M51" s="90">
        <v>45536</v>
      </c>
      <c r="N51" s="90">
        <v>45899</v>
      </c>
      <c r="O51" s="28" t="s">
        <v>89</v>
      </c>
      <c r="P51" s="81" t="s">
        <v>507</v>
      </c>
      <c r="Q51" s="147" t="s">
        <v>476</v>
      </c>
      <c r="R51" s="78" t="s">
        <v>99</v>
      </c>
      <c r="S51" s="78">
        <v>100</v>
      </c>
      <c r="T51" s="79"/>
      <c r="U51" s="79"/>
      <c r="V51" s="79">
        <v>30</v>
      </c>
      <c r="W51" s="79">
        <v>70</v>
      </c>
      <c r="X51" s="33"/>
      <c r="Y51" s="52"/>
      <c r="Z51" s="47" t="str">
        <f t="shared" si="0"/>
        <v/>
      </c>
      <c r="AA51" s="29"/>
      <c r="AB51" s="29"/>
      <c r="AC51" s="52"/>
      <c r="AD51" s="47" t="str">
        <f t="shared" si="1"/>
        <v/>
      </c>
      <c r="AE51" s="30"/>
      <c r="AF51" s="30"/>
      <c r="AG51" s="52"/>
      <c r="AH51" s="47">
        <f t="shared" si="2"/>
        <v>0</v>
      </c>
      <c r="AI51" s="30"/>
      <c r="AJ51" s="30"/>
      <c r="AK51" s="52"/>
      <c r="AL51" s="47">
        <f t="shared" si="3"/>
        <v>0</v>
      </c>
      <c r="AM51" s="30"/>
      <c r="AN51" s="30"/>
      <c r="AO51" s="53">
        <f t="shared" si="4"/>
        <v>0</v>
      </c>
      <c r="AP51" s="47">
        <f t="shared" si="5"/>
        <v>0</v>
      </c>
      <c r="AQ51" s="33"/>
      <c r="AR51" s="47" t="str">
        <f t="shared" si="6"/>
        <v/>
      </c>
      <c r="AS51" s="29"/>
    </row>
    <row r="52" spans="2:45" ht="45" x14ac:dyDescent="0.25">
      <c r="B52" s="28">
        <v>48</v>
      </c>
      <c r="C52" s="29" t="s">
        <v>15</v>
      </c>
      <c r="D52" s="29" t="s">
        <v>24</v>
      </c>
      <c r="E52" s="30" t="s">
        <v>220</v>
      </c>
      <c r="F52" s="29" t="s">
        <v>229</v>
      </c>
      <c r="G52" s="89" t="s">
        <v>42</v>
      </c>
      <c r="H52" s="81" t="s">
        <v>38</v>
      </c>
      <c r="I52" s="89" t="s">
        <v>9</v>
      </c>
      <c r="J52" s="172" t="s">
        <v>473</v>
      </c>
      <c r="K52" s="177" t="s">
        <v>508</v>
      </c>
      <c r="L52" s="174" t="s">
        <v>76</v>
      </c>
      <c r="M52" s="90">
        <v>45536</v>
      </c>
      <c r="N52" s="90">
        <v>45899</v>
      </c>
      <c r="O52" s="28" t="s">
        <v>89</v>
      </c>
      <c r="P52" s="81" t="s">
        <v>509</v>
      </c>
      <c r="Q52" s="147" t="s">
        <v>476</v>
      </c>
      <c r="R52" s="78" t="s">
        <v>99</v>
      </c>
      <c r="S52" s="78">
        <v>100</v>
      </c>
      <c r="T52" s="79"/>
      <c r="U52" s="79"/>
      <c r="V52" s="79">
        <v>30</v>
      </c>
      <c r="W52" s="79">
        <v>70</v>
      </c>
      <c r="X52" s="33"/>
      <c r="Y52" s="52"/>
      <c r="Z52" s="47" t="str">
        <f t="shared" si="0"/>
        <v/>
      </c>
      <c r="AA52" s="29"/>
      <c r="AB52" s="29"/>
      <c r="AC52" s="52"/>
      <c r="AD52" s="47" t="str">
        <f t="shared" si="1"/>
        <v/>
      </c>
      <c r="AE52" s="30"/>
      <c r="AF52" s="30"/>
      <c r="AG52" s="52"/>
      <c r="AH52" s="47">
        <f t="shared" si="2"/>
        <v>0</v>
      </c>
      <c r="AI52" s="30"/>
      <c r="AJ52" s="30"/>
      <c r="AK52" s="52"/>
      <c r="AL52" s="47">
        <f t="shared" si="3"/>
        <v>0</v>
      </c>
      <c r="AM52" s="30"/>
      <c r="AN52" s="30"/>
      <c r="AO52" s="53">
        <f t="shared" si="4"/>
        <v>0</v>
      </c>
      <c r="AP52" s="47">
        <f t="shared" si="5"/>
        <v>0</v>
      </c>
      <c r="AQ52" s="33"/>
      <c r="AR52" s="47" t="str">
        <f t="shared" si="6"/>
        <v/>
      </c>
      <c r="AS52" s="29"/>
    </row>
    <row r="53" spans="2:45" ht="114" x14ac:dyDescent="0.25">
      <c r="B53" s="28">
        <v>49</v>
      </c>
      <c r="C53" s="29" t="s">
        <v>15</v>
      </c>
      <c r="D53" s="29" t="s">
        <v>24</v>
      </c>
      <c r="E53" s="30" t="s">
        <v>220</v>
      </c>
      <c r="F53" s="29" t="s">
        <v>229</v>
      </c>
      <c r="G53" s="89" t="s">
        <v>42</v>
      </c>
      <c r="H53" s="81" t="s">
        <v>38</v>
      </c>
      <c r="I53" s="89" t="s">
        <v>9</v>
      </c>
      <c r="J53" s="172" t="s">
        <v>473</v>
      </c>
      <c r="K53" s="177" t="s">
        <v>510</v>
      </c>
      <c r="L53" s="174" t="s">
        <v>76</v>
      </c>
      <c r="M53" s="90">
        <v>45323</v>
      </c>
      <c r="N53" s="90">
        <v>45657</v>
      </c>
      <c r="O53" s="28" t="s">
        <v>89</v>
      </c>
      <c r="P53" s="81" t="s">
        <v>511</v>
      </c>
      <c r="Q53" s="147" t="s">
        <v>512</v>
      </c>
      <c r="R53" s="78" t="s">
        <v>99</v>
      </c>
      <c r="S53" s="78">
        <v>100</v>
      </c>
      <c r="T53" s="79">
        <v>25</v>
      </c>
      <c r="U53" s="79">
        <v>25</v>
      </c>
      <c r="V53" s="79">
        <v>25</v>
      </c>
      <c r="W53" s="79">
        <v>25</v>
      </c>
      <c r="X53" s="33"/>
      <c r="Y53" s="52"/>
      <c r="Z53" s="47">
        <f t="shared" si="0"/>
        <v>0</v>
      </c>
      <c r="AA53" s="29"/>
      <c r="AB53" s="29"/>
      <c r="AC53" s="52"/>
      <c r="AD53" s="47">
        <f t="shared" si="1"/>
        <v>0</v>
      </c>
      <c r="AE53" s="30"/>
      <c r="AF53" s="30"/>
      <c r="AG53" s="52"/>
      <c r="AH53" s="47">
        <f t="shared" si="2"/>
        <v>0</v>
      </c>
      <c r="AI53" s="30"/>
      <c r="AJ53" s="30"/>
      <c r="AK53" s="52"/>
      <c r="AL53" s="47">
        <f t="shared" si="3"/>
        <v>0</v>
      </c>
      <c r="AM53" s="30"/>
      <c r="AN53" s="30"/>
      <c r="AO53" s="53">
        <f t="shared" si="4"/>
        <v>0</v>
      </c>
      <c r="AP53" s="47">
        <f t="shared" si="5"/>
        <v>0</v>
      </c>
      <c r="AQ53" s="33"/>
      <c r="AR53" s="47" t="str">
        <f t="shared" si="6"/>
        <v/>
      </c>
      <c r="AS53" s="29"/>
    </row>
    <row r="54" spans="2:45" ht="99.75" x14ac:dyDescent="0.25">
      <c r="B54" s="28">
        <v>50</v>
      </c>
      <c r="C54" s="29" t="s">
        <v>15</v>
      </c>
      <c r="D54" s="29" t="s">
        <v>24</v>
      </c>
      <c r="E54" s="30" t="s">
        <v>220</v>
      </c>
      <c r="F54" s="29" t="s">
        <v>229</v>
      </c>
      <c r="G54" s="89" t="s">
        <v>42</v>
      </c>
      <c r="H54" s="81" t="s">
        <v>38</v>
      </c>
      <c r="I54" s="89" t="s">
        <v>9</v>
      </c>
      <c r="J54" s="172" t="s">
        <v>473</v>
      </c>
      <c r="K54" s="177" t="s">
        <v>513</v>
      </c>
      <c r="L54" s="174" t="s">
        <v>76</v>
      </c>
      <c r="M54" s="90">
        <v>45323</v>
      </c>
      <c r="N54" s="90">
        <v>45657</v>
      </c>
      <c r="O54" s="28" t="s">
        <v>89</v>
      </c>
      <c r="P54" s="81" t="s">
        <v>514</v>
      </c>
      <c r="Q54" s="147" t="s">
        <v>515</v>
      </c>
      <c r="R54" s="78" t="s">
        <v>99</v>
      </c>
      <c r="S54" s="78">
        <v>100</v>
      </c>
      <c r="T54" s="79">
        <v>25</v>
      </c>
      <c r="U54" s="79">
        <v>25</v>
      </c>
      <c r="V54" s="79">
        <v>25</v>
      </c>
      <c r="W54" s="79">
        <v>25</v>
      </c>
      <c r="X54" s="33"/>
      <c r="Y54" s="52"/>
      <c r="Z54" s="47">
        <f t="shared" si="0"/>
        <v>0</v>
      </c>
      <c r="AA54" s="29"/>
      <c r="AB54" s="29"/>
      <c r="AC54" s="52"/>
      <c r="AD54" s="47">
        <f t="shared" si="1"/>
        <v>0</v>
      </c>
      <c r="AE54" s="30"/>
      <c r="AF54" s="30"/>
      <c r="AG54" s="52"/>
      <c r="AH54" s="47">
        <f t="shared" si="2"/>
        <v>0</v>
      </c>
      <c r="AI54" s="30"/>
      <c r="AJ54" s="30"/>
      <c r="AK54" s="52"/>
      <c r="AL54" s="47">
        <f t="shared" si="3"/>
        <v>0</v>
      </c>
      <c r="AM54" s="30"/>
      <c r="AN54" s="30"/>
      <c r="AO54" s="53">
        <f t="shared" si="4"/>
        <v>0</v>
      </c>
      <c r="AP54" s="47">
        <f t="shared" si="5"/>
        <v>0</v>
      </c>
      <c r="AQ54" s="33"/>
      <c r="AR54" s="47" t="str">
        <f t="shared" si="6"/>
        <v/>
      </c>
      <c r="AS54" s="29"/>
    </row>
    <row r="55" spans="2:45" ht="45" x14ac:dyDescent="0.25">
      <c r="B55" s="28">
        <v>51</v>
      </c>
      <c r="C55" s="29" t="s">
        <v>15</v>
      </c>
      <c r="D55" s="29" t="s">
        <v>24</v>
      </c>
      <c r="E55" s="30" t="s">
        <v>220</v>
      </c>
      <c r="F55" s="29" t="s">
        <v>229</v>
      </c>
      <c r="G55" s="89" t="s">
        <v>42</v>
      </c>
      <c r="H55" s="81" t="s">
        <v>38</v>
      </c>
      <c r="I55" s="89" t="s">
        <v>9</v>
      </c>
      <c r="J55" s="172" t="s">
        <v>473</v>
      </c>
      <c r="K55" s="177" t="s">
        <v>516</v>
      </c>
      <c r="L55" s="174" t="s">
        <v>76</v>
      </c>
      <c r="M55" s="90">
        <v>45292</v>
      </c>
      <c r="N55" s="90">
        <v>45657</v>
      </c>
      <c r="O55" s="28" t="s">
        <v>89</v>
      </c>
      <c r="P55" s="81" t="s">
        <v>517</v>
      </c>
      <c r="Q55" s="147" t="s">
        <v>518</v>
      </c>
      <c r="R55" s="78" t="s">
        <v>99</v>
      </c>
      <c r="S55" s="78">
        <v>100</v>
      </c>
      <c r="T55" s="79">
        <v>25</v>
      </c>
      <c r="U55" s="79">
        <v>25</v>
      </c>
      <c r="V55" s="79">
        <v>25</v>
      </c>
      <c r="W55" s="79">
        <v>25</v>
      </c>
      <c r="X55" s="33"/>
      <c r="Y55" s="52"/>
      <c r="Z55" s="47">
        <f t="shared" si="0"/>
        <v>0</v>
      </c>
      <c r="AA55" s="29"/>
      <c r="AB55" s="29"/>
      <c r="AC55" s="52"/>
      <c r="AD55" s="47">
        <f t="shared" si="1"/>
        <v>0</v>
      </c>
      <c r="AE55" s="30"/>
      <c r="AF55" s="30"/>
      <c r="AG55" s="52"/>
      <c r="AH55" s="47">
        <f t="shared" si="2"/>
        <v>0</v>
      </c>
      <c r="AI55" s="30"/>
      <c r="AJ55" s="30"/>
      <c r="AK55" s="52"/>
      <c r="AL55" s="47">
        <f t="shared" si="3"/>
        <v>0</v>
      </c>
      <c r="AM55" s="30"/>
      <c r="AN55" s="30"/>
      <c r="AO55" s="53">
        <f t="shared" si="4"/>
        <v>0</v>
      </c>
      <c r="AP55" s="47">
        <f t="shared" si="5"/>
        <v>0</v>
      </c>
      <c r="AQ55" s="33"/>
      <c r="AR55" s="47" t="str">
        <f t="shared" si="6"/>
        <v/>
      </c>
      <c r="AS55" s="29"/>
    </row>
    <row r="56" spans="2:45" ht="45" x14ac:dyDescent="0.25">
      <c r="B56" s="28">
        <v>52</v>
      </c>
      <c r="C56" s="29" t="s">
        <v>15</v>
      </c>
      <c r="D56" s="29" t="s">
        <v>24</v>
      </c>
      <c r="E56" s="30" t="s">
        <v>220</v>
      </c>
      <c r="F56" s="29" t="s">
        <v>229</v>
      </c>
      <c r="G56" s="112" t="s">
        <v>42</v>
      </c>
      <c r="H56" s="111" t="s">
        <v>38</v>
      </c>
      <c r="I56" s="112" t="s">
        <v>9</v>
      </c>
      <c r="J56" s="173" t="s">
        <v>473</v>
      </c>
      <c r="K56" s="177" t="s">
        <v>519</v>
      </c>
      <c r="L56" s="175" t="s">
        <v>76</v>
      </c>
      <c r="M56" s="113">
        <v>45505</v>
      </c>
      <c r="N56" s="113">
        <v>45868</v>
      </c>
      <c r="O56" s="28" t="s">
        <v>89</v>
      </c>
      <c r="P56" s="111" t="s">
        <v>520</v>
      </c>
      <c r="Q56" s="149" t="s">
        <v>521</v>
      </c>
      <c r="R56" s="78" t="s">
        <v>99</v>
      </c>
      <c r="S56" s="78">
        <v>100</v>
      </c>
      <c r="T56" s="79"/>
      <c r="U56" s="79"/>
      <c r="V56" s="79">
        <v>50</v>
      </c>
      <c r="W56" s="79">
        <v>50</v>
      </c>
      <c r="X56" s="33"/>
      <c r="Y56" s="52"/>
      <c r="Z56" s="47" t="str">
        <f t="shared" si="0"/>
        <v/>
      </c>
      <c r="AA56" s="29"/>
      <c r="AB56" s="29"/>
      <c r="AC56" s="52"/>
      <c r="AD56" s="47" t="str">
        <f t="shared" si="1"/>
        <v/>
      </c>
      <c r="AE56" s="30"/>
      <c r="AF56" s="30"/>
      <c r="AG56" s="52"/>
      <c r="AH56" s="47">
        <f t="shared" si="2"/>
        <v>0</v>
      </c>
      <c r="AI56" s="30"/>
      <c r="AJ56" s="30"/>
      <c r="AK56" s="52"/>
      <c r="AL56" s="47">
        <f t="shared" si="3"/>
        <v>0</v>
      </c>
      <c r="AM56" s="30"/>
      <c r="AN56" s="30"/>
      <c r="AO56" s="53">
        <f t="shared" si="4"/>
        <v>0</v>
      </c>
      <c r="AP56" s="47">
        <f t="shared" si="5"/>
        <v>0</v>
      </c>
      <c r="AQ56" s="33"/>
      <c r="AR56" s="47" t="str">
        <f t="shared" si="6"/>
        <v/>
      </c>
      <c r="AS56" s="29"/>
    </row>
    <row r="57" spans="2:45" ht="45" x14ac:dyDescent="0.25">
      <c r="B57" s="28">
        <v>53</v>
      </c>
      <c r="C57" s="29" t="s">
        <v>15</v>
      </c>
      <c r="D57" s="29" t="s">
        <v>25</v>
      </c>
      <c r="E57" s="30" t="s">
        <v>220</v>
      </c>
      <c r="F57" s="29" t="s">
        <v>230</v>
      </c>
      <c r="G57" s="89" t="s">
        <v>42</v>
      </c>
      <c r="H57" s="81" t="s">
        <v>38</v>
      </c>
      <c r="I57" s="89" t="s">
        <v>9</v>
      </c>
      <c r="J57" s="81" t="s">
        <v>473</v>
      </c>
      <c r="K57" s="176" t="s">
        <v>522</v>
      </c>
      <c r="L57" s="81" t="s">
        <v>76</v>
      </c>
      <c r="M57" s="90">
        <v>45597</v>
      </c>
      <c r="N57" s="90">
        <v>45626</v>
      </c>
      <c r="O57" s="28" t="s">
        <v>94</v>
      </c>
      <c r="P57" s="81" t="s">
        <v>523</v>
      </c>
      <c r="Q57" s="147" t="s">
        <v>524</v>
      </c>
      <c r="R57" s="78" t="s">
        <v>99</v>
      </c>
      <c r="S57" s="78">
        <v>100</v>
      </c>
      <c r="T57" s="79"/>
      <c r="U57" s="79"/>
      <c r="V57" s="79"/>
      <c r="W57" s="79">
        <v>100</v>
      </c>
      <c r="X57" s="33"/>
      <c r="Y57" s="52"/>
      <c r="Z57" s="47" t="str">
        <f t="shared" si="0"/>
        <v/>
      </c>
      <c r="AA57" s="29"/>
      <c r="AB57" s="29"/>
      <c r="AC57" s="52"/>
      <c r="AD57" s="47" t="str">
        <f t="shared" si="1"/>
        <v/>
      </c>
      <c r="AE57" s="30"/>
      <c r="AF57" s="30"/>
      <c r="AG57" s="52"/>
      <c r="AH57" s="47" t="str">
        <f t="shared" si="2"/>
        <v/>
      </c>
      <c r="AI57" s="30"/>
      <c r="AJ57" s="30"/>
      <c r="AK57" s="52"/>
      <c r="AL57" s="47">
        <f t="shared" si="3"/>
        <v>0</v>
      </c>
      <c r="AM57" s="30"/>
      <c r="AN57" s="30"/>
      <c r="AO57" s="53">
        <f t="shared" si="4"/>
        <v>0</v>
      </c>
      <c r="AP57" s="47">
        <f t="shared" si="5"/>
        <v>0</v>
      </c>
      <c r="AQ57" s="33"/>
      <c r="AR57" s="47" t="str">
        <f t="shared" si="6"/>
        <v/>
      </c>
      <c r="AS57" s="29"/>
    </row>
    <row r="58" spans="2:45" ht="45" x14ac:dyDescent="0.25">
      <c r="B58" s="28">
        <v>54</v>
      </c>
      <c r="C58" s="29" t="s">
        <v>15</v>
      </c>
      <c r="D58" s="29" t="s">
        <v>25</v>
      </c>
      <c r="E58" s="30" t="s">
        <v>220</v>
      </c>
      <c r="F58" s="29" t="s">
        <v>230</v>
      </c>
      <c r="G58" s="89" t="s">
        <v>42</v>
      </c>
      <c r="H58" s="81" t="s">
        <v>38</v>
      </c>
      <c r="I58" s="89" t="s">
        <v>9</v>
      </c>
      <c r="J58" s="81" t="s">
        <v>473</v>
      </c>
      <c r="K58" s="81" t="s">
        <v>525</v>
      </c>
      <c r="L58" s="81" t="s">
        <v>76</v>
      </c>
      <c r="M58" s="90">
        <v>45597</v>
      </c>
      <c r="N58" s="90">
        <v>45626</v>
      </c>
      <c r="O58" s="28" t="s">
        <v>94</v>
      </c>
      <c r="P58" s="81" t="s">
        <v>523</v>
      </c>
      <c r="Q58" s="147" t="s">
        <v>524</v>
      </c>
      <c r="R58" s="78" t="s">
        <v>99</v>
      </c>
      <c r="S58" s="78">
        <v>100</v>
      </c>
      <c r="T58" s="79"/>
      <c r="U58" s="79"/>
      <c r="V58" s="79"/>
      <c r="W58" s="79">
        <v>100</v>
      </c>
      <c r="X58" s="33"/>
      <c r="Y58" s="52"/>
      <c r="Z58" s="47" t="str">
        <f t="shared" si="0"/>
        <v/>
      </c>
      <c r="AA58" s="29"/>
      <c r="AB58" s="29"/>
      <c r="AC58" s="52"/>
      <c r="AD58" s="47" t="str">
        <f t="shared" si="1"/>
        <v/>
      </c>
      <c r="AE58" s="30"/>
      <c r="AF58" s="30"/>
      <c r="AG58" s="52"/>
      <c r="AH58" s="47" t="str">
        <f t="shared" si="2"/>
        <v/>
      </c>
      <c r="AI58" s="30"/>
      <c r="AJ58" s="30"/>
      <c r="AK58" s="52"/>
      <c r="AL58" s="47">
        <f t="shared" si="3"/>
        <v>0</v>
      </c>
      <c r="AM58" s="30"/>
      <c r="AN58" s="30"/>
      <c r="AO58" s="53">
        <f t="shared" si="4"/>
        <v>0</v>
      </c>
      <c r="AP58" s="47">
        <f t="shared" si="5"/>
        <v>0</v>
      </c>
      <c r="AQ58" s="33"/>
      <c r="AR58" s="47" t="str">
        <f t="shared" si="6"/>
        <v/>
      </c>
      <c r="AS58" s="29"/>
    </row>
    <row r="59" spans="2:45" ht="45" x14ac:dyDescent="0.25">
      <c r="B59" s="28">
        <v>55</v>
      </c>
      <c r="C59" s="29" t="s">
        <v>15</v>
      </c>
      <c r="D59" s="29" t="s">
        <v>25</v>
      </c>
      <c r="E59" s="30" t="s">
        <v>220</v>
      </c>
      <c r="F59" s="29" t="s">
        <v>230</v>
      </c>
      <c r="G59" s="89" t="s">
        <v>42</v>
      </c>
      <c r="H59" s="81" t="s">
        <v>38</v>
      </c>
      <c r="I59" s="89" t="s">
        <v>9</v>
      </c>
      <c r="J59" s="81" t="s">
        <v>473</v>
      </c>
      <c r="K59" s="81" t="s">
        <v>526</v>
      </c>
      <c r="L59" s="81" t="s">
        <v>76</v>
      </c>
      <c r="M59" s="90">
        <v>45292</v>
      </c>
      <c r="N59" s="90">
        <v>45444</v>
      </c>
      <c r="O59" s="28" t="s">
        <v>94</v>
      </c>
      <c r="P59" s="81" t="s">
        <v>527</v>
      </c>
      <c r="Q59" s="147" t="s">
        <v>524</v>
      </c>
      <c r="R59" s="78" t="s">
        <v>99</v>
      </c>
      <c r="S59" s="78">
        <v>100</v>
      </c>
      <c r="T59" s="79"/>
      <c r="U59" s="79">
        <v>100</v>
      </c>
      <c r="V59" s="79"/>
      <c r="W59" s="79"/>
      <c r="X59" s="33"/>
      <c r="Y59" s="52"/>
      <c r="Z59" s="47" t="str">
        <f t="shared" si="0"/>
        <v/>
      </c>
      <c r="AA59" s="29"/>
      <c r="AB59" s="29"/>
      <c r="AC59" s="52"/>
      <c r="AD59" s="47">
        <f t="shared" si="1"/>
        <v>0</v>
      </c>
      <c r="AE59" s="30"/>
      <c r="AF59" s="30"/>
      <c r="AG59" s="52"/>
      <c r="AH59" s="47" t="str">
        <f t="shared" si="2"/>
        <v/>
      </c>
      <c r="AI59" s="30"/>
      <c r="AJ59" s="30"/>
      <c r="AK59" s="52"/>
      <c r="AL59" s="47" t="str">
        <f t="shared" si="3"/>
        <v/>
      </c>
      <c r="AM59" s="30"/>
      <c r="AN59" s="30"/>
      <c r="AO59" s="53">
        <f t="shared" si="4"/>
        <v>0</v>
      </c>
      <c r="AP59" s="47">
        <f t="shared" si="5"/>
        <v>0</v>
      </c>
      <c r="AQ59" s="33"/>
      <c r="AR59" s="47" t="str">
        <f t="shared" si="6"/>
        <v/>
      </c>
      <c r="AS59" s="29"/>
    </row>
    <row r="60" spans="2:45" ht="45" x14ac:dyDescent="0.25">
      <c r="B60" s="28">
        <v>56</v>
      </c>
      <c r="C60" s="29" t="s">
        <v>15</v>
      </c>
      <c r="D60" s="29" t="s">
        <v>25</v>
      </c>
      <c r="E60" s="30" t="s">
        <v>220</v>
      </c>
      <c r="F60" s="29" t="s">
        <v>230</v>
      </c>
      <c r="G60" s="89" t="s">
        <v>42</v>
      </c>
      <c r="H60" s="81" t="s">
        <v>38</v>
      </c>
      <c r="I60" s="89" t="s">
        <v>9</v>
      </c>
      <c r="J60" s="81" t="s">
        <v>473</v>
      </c>
      <c r="K60" s="81" t="s">
        <v>528</v>
      </c>
      <c r="L60" s="81" t="s">
        <v>76</v>
      </c>
      <c r="M60" s="90">
        <v>45292</v>
      </c>
      <c r="N60" s="90">
        <v>45444</v>
      </c>
      <c r="O60" s="28" t="s">
        <v>94</v>
      </c>
      <c r="P60" s="81" t="s">
        <v>529</v>
      </c>
      <c r="Q60" s="147" t="s">
        <v>524</v>
      </c>
      <c r="R60" s="78" t="s">
        <v>99</v>
      </c>
      <c r="S60" s="78">
        <v>100</v>
      </c>
      <c r="T60" s="79"/>
      <c r="U60" s="79">
        <v>100</v>
      </c>
      <c r="V60" s="79"/>
      <c r="W60" s="79"/>
      <c r="X60" s="33"/>
      <c r="Y60" s="52"/>
      <c r="Z60" s="47" t="str">
        <f t="shared" si="0"/>
        <v/>
      </c>
      <c r="AA60" s="29"/>
      <c r="AB60" s="29"/>
      <c r="AC60" s="52"/>
      <c r="AD60" s="47">
        <f t="shared" si="1"/>
        <v>0</v>
      </c>
      <c r="AE60" s="30"/>
      <c r="AF60" s="30"/>
      <c r="AG60" s="52"/>
      <c r="AH60" s="47" t="str">
        <f t="shared" si="2"/>
        <v/>
      </c>
      <c r="AI60" s="30"/>
      <c r="AJ60" s="30"/>
      <c r="AK60" s="52"/>
      <c r="AL60" s="47" t="str">
        <f t="shared" si="3"/>
        <v/>
      </c>
      <c r="AM60" s="30"/>
      <c r="AN60" s="30"/>
      <c r="AO60" s="53">
        <f t="shared" si="4"/>
        <v>0</v>
      </c>
      <c r="AP60" s="47">
        <f t="shared" si="5"/>
        <v>0</v>
      </c>
      <c r="AQ60" s="33"/>
      <c r="AR60" s="47" t="str">
        <f t="shared" si="6"/>
        <v/>
      </c>
      <c r="AS60" s="29"/>
    </row>
    <row r="61" spans="2:45" ht="45" x14ac:dyDescent="0.25">
      <c r="B61" s="28">
        <v>57</v>
      </c>
      <c r="C61" s="29" t="s">
        <v>15</v>
      </c>
      <c r="D61" s="29" t="s">
        <v>25</v>
      </c>
      <c r="E61" s="30" t="s">
        <v>220</v>
      </c>
      <c r="F61" s="29" t="s">
        <v>230</v>
      </c>
      <c r="G61" s="89" t="s">
        <v>42</v>
      </c>
      <c r="H61" s="81" t="s">
        <v>38</v>
      </c>
      <c r="I61" s="89" t="s">
        <v>9</v>
      </c>
      <c r="J61" s="81" t="s">
        <v>473</v>
      </c>
      <c r="K61" s="81" t="s">
        <v>530</v>
      </c>
      <c r="L61" s="81" t="s">
        <v>76</v>
      </c>
      <c r="M61" s="90">
        <v>45627</v>
      </c>
      <c r="N61" s="90">
        <v>45657</v>
      </c>
      <c r="O61" s="28" t="s">
        <v>94</v>
      </c>
      <c r="P61" s="81" t="s">
        <v>531</v>
      </c>
      <c r="Q61" s="147" t="s">
        <v>391</v>
      </c>
      <c r="R61" s="78" t="s">
        <v>99</v>
      </c>
      <c r="S61" s="78">
        <v>100</v>
      </c>
      <c r="T61" s="79"/>
      <c r="U61" s="79"/>
      <c r="V61" s="79"/>
      <c r="W61" s="79">
        <v>100</v>
      </c>
      <c r="X61" s="33"/>
      <c r="Y61" s="52"/>
      <c r="Z61" s="47" t="str">
        <f t="shared" si="0"/>
        <v/>
      </c>
      <c r="AA61" s="29"/>
      <c r="AB61" s="29"/>
      <c r="AC61" s="52"/>
      <c r="AD61" s="47" t="str">
        <f t="shared" si="1"/>
        <v/>
      </c>
      <c r="AE61" s="30"/>
      <c r="AF61" s="30"/>
      <c r="AG61" s="52"/>
      <c r="AH61" s="47" t="str">
        <f t="shared" si="2"/>
        <v/>
      </c>
      <c r="AI61" s="30"/>
      <c r="AJ61" s="30"/>
      <c r="AK61" s="52"/>
      <c r="AL61" s="47">
        <f t="shared" si="3"/>
        <v>0</v>
      </c>
      <c r="AM61" s="30"/>
      <c r="AN61" s="30"/>
      <c r="AO61" s="53">
        <f t="shared" si="4"/>
        <v>0</v>
      </c>
      <c r="AP61" s="47">
        <f t="shared" si="5"/>
        <v>0</v>
      </c>
      <c r="AQ61" s="33"/>
      <c r="AR61" s="47" t="str">
        <f t="shared" si="6"/>
        <v/>
      </c>
      <c r="AS61" s="29"/>
    </row>
    <row r="62" spans="2:45" ht="45" x14ac:dyDescent="0.25">
      <c r="B62" s="28">
        <v>58</v>
      </c>
      <c r="C62" s="29" t="s">
        <v>15</v>
      </c>
      <c r="D62" s="29" t="s">
        <v>25</v>
      </c>
      <c r="E62" s="30" t="s">
        <v>220</v>
      </c>
      <c r="F62" s="29" t="s">
        <v>230</v>
      </c>
      <c r="G62" s="89" t="s">
        <v>42</v>
      </c>
      <c r="H62" s="81" t="s">
        <v>38</v>
      </c>
      <c r="I62" s="89" t="s">
        <v>9</v>
      </c>
      <c r="J62" s="81" t="s">
        <v>473</v>
      </c>
      <c r="K62" s="81" t="s">
        <v>532</v>
      </c>
      <c r="L62" s="81" t="s">
        <v>76</v>
      </c>
      <c r="M62" s="90">
        <v>45627</v>
      </c>
      <c r="N62" s="90">
        <v>45657</v>
      </c>
      <c r="O62" s="28" t="s">
        <v>94</v>
      </c>
      <c r="P62" s="81" t="s">
        <v>533</v>
      </c>
      <c r="Q62" s="147" t="s">
        <v>534</v>
      </c>
      <c r="R62" s="78" t="s">
        <v>99</v>
      </c>
      <c r="S62" s="78">
        <v>100</v>
      </c>
      <c r="T62" s="79"/>
      <c r="U62" s="79"/>
      <c r="V62" s="79"/>
      <c r="W62" s="79">
        <v>100</v>
      </c>
      <c r="X62" s="33"/>
      <c r="Y62" s="52"/>
      <c r="Z62" s="47" t="str">
        <f t="shared" si="0"/>
        <v/>
      </c>
      <c r="AA62" s="29"/>
      <c r="AB62" s="29"/>
      <c r="AC62" s="52"/>
      <c r="AD62" s="47" t="str">
        <f t="shared" si="1"/>
        <v/>
      </c>
      <c r="AE62" s="30"/>
      <c r="AF62" s="30"/>
      <c r="AG62" s="52"/>
      <c r="AH62" s="47" t="str">
        <f t="shared" si="2"/>
        <v/>
      </c>
      <c r="AI62" s="30"/>
      <c r="AJ62" s="30"/>
      <c r="AK62" s="52"/>
      <c r="AL62" s="47">
        <f t="shared" si="3"/>
        <v>0</v>
      </c>
      <c r="AM62" s="30"/>
      <c r="AN62" s="30"/>
      <c r="AO62" s="53">
        <f t="shared" si="4"/>
        <v>0</v>
      </c>
      <c r="AP62" s="47">
        <f t="shared" si="5"/>
        <v>0</v>
      </c>
      <c r="AQ62" s="33"/>
      <c r="AR62" s="47" t="str">
        <f t="shared" si="6"/>
        <v/>
      </c>
      <c r="AS62" s="29"/>
    </row>
    <row r="63" spans="2:45" ht="75" x14ac:dyDescent="0.25">
      <c r="B63" s="28">
        <v>59</v>
      </c>
      <c r="C63" s="29" t="s">
        <v>15</v>
      </c>
      <c r="D63" s="29" t="s">
        <v>25</v>
      </c>
      <c r="E63" s="30" t="s">
        <v>220</v>
      </c>
      <c r="F63" s="29" t="s">
        <v>230</v>
      </c>
      <c r="G63" s="89" t="s">
        <v>42</v>
      </c>
      <c r="H63" s="81" t="s">
        <v>38</v>
      </c>
      <c r="I63" s="89" t="s">
        <v>9</v>
      </c>
      <c r="J63" s="81" t="s">
        <v>473</v>
      </c>
      <c r="K63" s="81" t="s">
        <v>535</v>
      </c>
      <c r="L63" s="81" t="s">
        <v>76</v>
      </c>
      <c r="M63" s="90">
        <v>45292</v>
      </c>
      <c r="N63" s="90">
        <v>45657</v>
      </c>
      <c r="O63" s="28" t="s">
        <v>94</v>
      </c>
      <c r="P63" s="81" t="s">
        <v>536</v>
      </c>
      <c r="Q63" s="147" t="s">
        <v>537</v>
      </c>
      <c r="R63" s="78" t="s">
        <v>99</v>
      </c>
      <c r="S63" s="78">
        <v>100</v>
      </c>
      <c r="T63" s="79"/>
      <c r="U63" s="79"/>
      <c r="V63" s="79"/>
      <c r="W63" s="79">
        <v>100</v>
      </c>
      <c r="X63" s="33"/>
      <c r="Y63" s="52"/>
      <c r="Z63" s="47" t="str">
        <f t="shared" si="0"/>
        <v/>
      </c>
      <c r="AA63" s="29"/>
      <c r="AB63" s="29"/>
      <c r="AC63" s="52"/>
      <c r="AD63" s="47" t="str">
        <f t="shared" si="1"/>
        <v/>
      </c>
      <c r="AE63" s="30"/>
      <c r="AF63" s="30"/>
      <c r="AG63" s="52"/>
      <c r="AH63" s="47" t="str">
        <f t="shared" si="2"/>
        <v/>
      </c>
      <c r="AI63" s="30"/>
      <c r="AJ63" s="30"/>
      <c r="AK63" s="52"/>
      <c r="AL63" s="47">
        <f t="shared" si="3"/>
        <v>0</v>
      </c>
      <c r="AM63" s="30"/>
      <c r="AN63" s="30"/>
      <c r="AO63" s="53">
        <f t="shared" si="4"/>
        <v>0</v>
      </c>
      <c r="AP63" s="47">
        <f t="shared" si="5"/>
        <v>0</v>
      </c>
      <c r="AQ63" s="33"/>
      <c r="AR63" s="47" t="str">
        <f t="shared" si="6"/>
        <v/>
      </c>
      <c r="AS63" s="29"/>
    </row>
    <row r="64" spans="2:45" ht="45" x14ac:dyDescent="0.25">
      <c r="B64" s="28">
        <v>60</v>
      </c>
      <c r="C64" s="29" t="s">
        <v>15</v>
      </c>
      <c r="D64" s="29" t="s">
        <v>25</v>
      </c>
      <c r="E64" s="30" t="s">
        <v>220</v>
      </c>
      <c r="F64" s="29" t="s">
        <v>230</v>
      </c>
      <c r="G64" s="89" t="s">
        <v>42</v>
      </c>
      <c r="H64" s="81" t="s">
        <v>38</v>
      </c>
      <c r="I64" s="89" t="s">
        <v>9</v>
      </c>
      <c r="J64" s="81" t="s">
        <v>473</v>
      </c>
      <c r="K64" s="81" t="s">
        <v>538</v>
      </c>
      <c r="L64" s="81" t="s">
        <v>76</v>
      </c>
      <c r="M64" s="90">
        <v>45352</v>
      </c>
      <c r="N64" s="90">
        <v>45381</v>
      </c>
      <c r="O64" s="28" t="s">
        <v>94</v>
      </c>
      <c r="P64" s="81" t="s">
        <v>539</v>
      </c>
      <c r="Q64" s="147" t="s">
        <v>391</v>
      </c>
      <c r="R64" s="78" t="s">
        <v>99</v>
      </c>
      <c r="S64" s="78">
        <v>100</v>
      </c>
      <c r="T64" s="79">
        <v>100</v>
      </c>
      <c r="U64" s="79"/>
      <c r="V64" s="79"/>
      <c r="W64" s="79"/>
      <c r="X64" s="33"/>
      <c r="Y64" s="52"/>
      <c r="Z64" s="47">
        <f t="shared" si="0"/>
        <v>0</v>
      </c>
      <c r="AA64" s="29"/>
      <c r="AB64" s="29"/>
      <c r="AC64" s="52"/>
      <c r="AD64" s="47" t="str">
        <f t="shared" si="1"/>
        <v/>
      </c>
      <c r="AE64" s="30"/>
      <c r="AF64" s="30"/>
      <c r="AG64" s="52"/>
      <c r="AH64" s="47" t="str">
        <f t="shared" si="2"/>
        <v/>
      </c>
      <c r="AI64" s="30"/>
      <c r="AJ64" s="30"/>
      <c r="AK64" s="52"/>
      <c r="AL64" s="47" t="str">
        <f t="shared" si="3"/>
        <v/>
      </c>
      <c r="AM64" s="30"/>
      <c r="AN64" s="30"/>
      <c r="AO64" s="53">
        <f t="shared" si="4"/>
        <v>0</v>
      </c>
      <c r="AP64" s="47">
        <f t="shared" si="5"/>
        <v>0</v>
      </c>
      <c r="AQ64" s="33"/>
      <c r="AR64" s="47" t="str">
        <f t="shared" si="6"/>
        <v/>
      </c>
      <c r="AS64" s="29"/>
    </row>
    <row r="65" spans="2:45" ht="45" x14ac:dyDescent="0.25">
      <c r="B65" s="28">
        <v>61</v>
      </c>
      <c r="C65" s="29" t="s">
        <v>15</v>
      </c>
      <c r="D65" s="29" t="s">
        <v>25</v>
      </c>
      <c r="E65" s="30" t="s">
        <v>220</v>
      </c>
      <c r="F65" s="29" t="s">
        <v>230</v>
      </c>
      <c r="G65" s="89" t="s">
        <v>42</v>
      </c>
      <c r="H65" s="81" t="s">
        <v>38</v>
      </c>
      <c r="I65" s="89" t="s">
        <v>9</v>
      </c>
      <c r="J65" s="81" t="s">
        <v>473</v>
      </c>
      <c r="K65" s="81" t="s">
        <v>540</v>
      </c>
      <c r="L65" s="81" t="s">
        <v>76</v>
      </c>
      <c r="M65" s="90">
        <v>45627</v>
      </c>
      <c r="N65" s="90">
        <v>45657</v>
      </c>
      <c r="O65" s="28" t="s">
        <v>94</v>
      </c>
      <c r="P65" s="81" t="s">
        <v>541</v>
      </c>
      <c r="Q65" s="147" t="s">
        <v>524</v>
      </c>
      <c r="R65" s="78" t="s">
        <v>99</v>
      </c>
      <c r="S65" s="78">
        <v>100</v>
      </c>
      <c r="T65" s="79"/>
      <c r="U65" s="79"/>
      <c r="V65" s="79"/>
      <c r="W65" s="79">
        <v>100</v>
      </c>
      <c r="X65" s="33"/>
      <c r="Y65" s="52"/>
      <c r="Z65" s="47" t="str">
        <f t="shared" si="0"/>
        <v/>
      </c>
      <c r="AA65" s="29"/>
      <c r="AB65" s="29"/>
      <c r="AC65" s="52"/>
      <c r="AD65" s="47" t="str">
        <f t="shared" si="1"/>
        <v/>
      </c>
      <c r="AE65" s="30"/>
      <c r="AF65" s="30"/>
      <c r="AG65" s="52"/>
      <c r="AH65" s="47" t="str">
        <f t="shared" si="2"/>
        <v/>
      </c>
      <c r="AI65" s="30"/>
      <c r="AJ65" s="30"/>
      <c r="AK65" s="52"/>
      <c r="AL65" s="47">
        <f t="shared" si="3"/>
        <v>0</v>
      </c>
      <c r="AM65" s="30"/>
      <c r="AN65" s="30"/>
      <c r="AO65" s="53">
        <f t="shared" si="4"/>
        <v>0</v>
      </c>
      <c r="AP65" s="47">
        <f t="shared" si="5"/>
        <v>0</v>
      </c>
      <c r="AQ65" s="33"/>
      <c r="AR65" s="47" t="str">
        <f t="shared" si="6"/>
        <v/>
      </c>
      <c r="AS65" s="29"/>
    </row>
    <row r="66" spans="2:45" ht="45" x14ac:dyDescent="0.25">
      <c r="B66" s="28">
        <v>62</v>
      </c>
      <c r="C66" s="29" t="s">
        <v>15</v>
      </c>
      <c r="D66" s="29" t="s">
        <v>25</v>
      </c>
      <c r="E66" s="30" t="s">
        <v>220</v>
      </c>
      <c r="F66" s="29" t="s">
        <v>230</v>
      </c>
      <c r="G66" s="89" t="s">
        <v>42</v>
      </c>
      <c r="H66" s="81" t="s">
        <v>38</v>
      </c>
      <c r="I66" s="89" t="s">
        <v>9</v>
      </c>
      <c r="J66" s="81" t="s">
        <v>473</v>
      </c>
      <c r="K66" s="81" t="s">
        <v>542</v>
      </c>
      <c r="L66" s="81" t="s">
        <v>76</v>
      </c>
      <c r="M66" s="90">
        <v>45352</v>
      </c>
      <c r="N66" s="90">
        <v>45381</v>
      </c>
      <c r="O66" s="28" t="s">
        <v>94</v>
      </c>
      <c r="P66" s="81" t="s">
        <v>543</v>
      </c>
      <c r="Q66" s="147" t="s">
        <v>391</v>
      </c>
      <c r="R66" s="78" t="s">
        <v>99</v>
      </c>
      <c r="S66" s="78">
        <v>100</v>
      </c>
      <c r="T66" s="79">
        <v>100</v>
      </c>
      <c r="U66" s="79"/>
      <c r="V66" s="79"/>
      <c r="W66" s="79"/>
      <c r="X66" s="33"/>
      <c r="Y66" s="52"/>
      <c r="Z66" s="47">
        <f t="shared" si="0"/>
        <v>0</v>
      </c>
      <c r="AA66" s="29"/>
      <c r="AB66" s="29"/>
      <c r="AC66" s="52"/>
      <c r="AD66" s="47" t="str">
        <f t="shared" si="1"/>
        <v/>
      </c>
      <c r="AE66" s="30"/>
      <c r="AF66" s="30"/>
      <c r="AG66" s="52"/>
      <c r="AH66" s="47" t="str">
        <f t="shared" si="2"/>
        <v/>
      </c>
      <c r="AI66" s="30"/>
      <c r="AJ66" s="30"/>
      <c r="AK66" s="52"/>
      <c r="AL66" s="47" t="str">
        <f t="shared" si="3"/>
        <v/>
      </c>
      <c r="AM66" s="30"/>
      <c r="AN66" s="30"/>
      <c r="AO66" s="53">
        <f t="shared" si="4"/>
        <v>0</v>
      </c>
      <c r="AP66" s="47">
        <f t="shared" si="5"/>
        <v>0</v>
      </c>
      <c r="AQ66" s="33"/>
      <c r="AR66" s="47" t="str">
        <f t="shared" si="6"/>
        <v/>
      </c>
      <c r="AS66" s="29"/>
    </row>
    <row r="67" spans="2:45" ht="60" x14ac:dyDescent="0.25">
      <c r="B67" s="28">
        <v>63</v>
      </c>
      <c r="C67" s="29" t="s">
        <v>15</v>
      </c>
      <c r="D67" s="29" t="s">
        <v>25</v>
      </c>
      <c r="E67" s="30" t="s">
        <v>220</v>
      </c>
      <c r="F67" s="29" t="s">
        <v>230</v>
      </c>
      <c r="G67" s="89" t="s">
        <v>42</v>
      </c>
      <c r="H67" s="81" t="s">
        <v>38</v>
      </c>
      <c r="I67" s="89" t="s">
        <v>9</v>
      </c>
      <c r="J67" s="81" t="s">
        <v>473</v>
      </c>
      <c r="K67" s="81" t="s">
        <v>544</v>
      </c>
      <c r="L67" s="81" t="s">
        <v>76</v>
      </c>
      <c r="M67" s="90" t="s">
        <v>545</v>
      </c>
      <c r="N67" s="90">
        <v>45596</v>
      </c>
      <c r="O67" s="28" t="s">
        <v>94</v>
      </c>
      <c r="P67" s="81" t="s">
        <v>546</v>
      </c>
      <c r="Q67" s="147" t="s">
        <v>547</v>
      </c>
      <c r="R67" s="78" t="s">
        <v>99</v>
      </c>
      <c r="S67" s="78">
        <v>100</v>
      </c>
      <c r="T67" s="79"/>
      <c r="U67" s="79"/>
      <c r="V67" s="79"/>
      <c r="W67" s="79">
        <v>100</v>
      </c>
      <c r="X67" s="33"/>
      <c r="Y67" s="52"/>
      <c r="Z67" s="47" t="str">
        <f t="shared" si="0"/>
        <v/>
      </c>
      <c r="AA67" s="29"/>
      <c r="AB67" s="29"/>
      <c r="AC67" s="52"/>
      <c r="AD67" s="47" t="str">
        <f t="shared" si="1"/>
        <v/>
      </c>
      <c r="AE67" s="30"/>
      <c r="AF67" s="30"/>
      <c r="AG67" s="52"/>
      <c r="AH67" s="47" t="str">
        <f t="shared" si="2"/>
        <v/>
      </c>
      <c r="AI67" s="30"/>
      <c r="AJ67" s="30"/>
      <c r="AK67" s="52"/>
      <c r="AL67" s="47">
        <f t="shared" si="3"/>
        <v>0</v>
      </c>
      <c r="AM67" s="30"/>
      <c r="AN67" s="30"/>
      <c r="AO67" s="53">
        <f t="shared" si="4"/>
        <v>0</v>
      </c>
      <c r="AP67" s="47">
        <f t="shared" si="5"/>
        <v>0</v>
      </c>
      <c r="AQ67" s="33"/>
      <c r="AR67" s="47" t="str">
        <f t="shared" si="6"/>
        <v/>
      </c>
      <c r="AS67" s="29"/>
    </row>
    <row r="68" spans="2:45" ht="45" x14ac:dyDescent="0.25">
      <c r="B68" s="28">
        <v>64</v>
      </c>
      <c r="C68" s="29" t="s">
        <v>15</v>
      </c>
      <c r="D68" s="29" t="s">
        <v>25</v>
      </c>
      <c r="E68" s="30" t="s">
        <v>220</v>
      </c>
      <c r="F68" s="29" t="s">
        <v>230</v>
      </c>
      <c r="G68" s="89" t="s">
        <v>42</v>
      </c>
      <c r="H68" s="81" t="s">
        <v>38</v>
      </c>
      <c r="I68" s="89" t="s">
        <v>9</v>
      </c>
      <c r="J68" s="81" t="s">
        <v>473</v>
      </c>
      <c r="K68" s="81" t="s">
        <v>548</v>
      </c>
      <c r="L68" s="81" t="s">
        <v>76</v>
      </c>
      <c r="M68" s="90">
        <v>45627</v>
      </c>
      <c r="N68" s="90">
        <v>45657</v>
      </c>
      <c r="O68" s="28" t="s">
        <v>94</v>
      </c>
      <c r="P68" s="81" t="s">
        <v>549</v>
      </c>
      <c r="Q68" s="147" t="s">
        <v>547</v>
      </c>
      <c r="R68" s="78" t="s">
        <v>99</v>
      </c>
      <c r="S68" s="78">
        <v>100</v>
      </c>
      <c r="T68" s="79"/>
      <c r="U68" s="79"/>
      <c r="V68" s="79"/>
      <c r="W68" s="79">
        <v>100</v>
      </c>
      <c r="X68" s="33"/>
      <c r="Y68" s="52"/>
      <c r="Z68" s="47" t="str">
        <f t="shared" ref="Z68:Z70" si="7">+IF(T68,Y68/T68,"")</f>
        <v/>
      </c>
      <c r="AA68" s="29"/>
      <c r="AB68" s="29"/>
      <c r="AC68" s="52"/>
      <c r="AD68" s="47" t="str">
        <f t="shared" ref="AD68:AD129" si="8">+IF(U68,AC68/U68,"")</f>
        <v/>
      </c>
      <c r="AE68" s="30"/>
      <c r="AF68" s="30"/>
      <c r="AG68" s="52"/>
      <c r="AH68" s="47" t="str">
        <f t="shared" ref="AH68:AH129" si="9">+IF(V68,AG68/V68,"")</f>
        <v/>
      </c>
      <c r="AI68" s="30"/>
      <c r="AJ68" s="30"/>
      <c r="AK68" s="52"/>
      <c r="AL68" s="47">
        <f t="shared" ref="AL68:AL129" si="10">+IF(W68,AK68/W68,"")</f>
        <v>0</v>
      </c>
      <c r="AM68" s="30"/>
      <c r="AN68" s="30"/>
      <c r="AO68" s="53">
        <f t="shared" ref="AO68:AO129" si="11">+Y68+AC68+AG68+AK68</f>
        <v>0</v>
      </c>
      <c r="AP68" s="47">
        <f t="shared" ref="AP68:AP129" si="12">+IF(S68,AO68/S68,"")</f>
        <v>0</v>
      </c>
      <c r="AQ68" s="33"/>
      <c r="AR68" s="47" t="str">
        <f t="shared" ref="AR68:AR129" si="13">+IF(X68,AQ68/X68,"")</f>
        <v/>
      </c>
      <c r="AS68" s="29"/>
    </row>
    <row r="69" spans="2:45" ht="45" x14ac:dyDescent="0.25">
      <c r="B69" s="28">
        <v>65</v>
      </c>
      <c r="C69" s="29" t="s">
        <v>15</v>
      </c>
      <c r="D69" s="29" t="s">
        <v>25</v>
      </c>
      <c r="E69" s="30" t="s">
        <v>220</v>
      </c>
      <c r="F69" s="29" t="s">
        <v>231</v>
      </c>
      <c r="G69" s="89" t="s">
        <v>42</v>
      </c>
      <c r="H69" s="81" t="s">
        <v>38</v>
      </c>
      <c r="I69" s="89" t="s">
        <v>9</v>
      </c>
      <c r="J69" s="81" t="s">
        <v>473</v>
      </c>
      <c r="K69" s="81" t="s">
        <v>550</v>
      </c>
      <c r="L69" s="81" t="s">
        <v>76</v>
      </c>
      <c r="M69" s="90">
        <v>44927</v>
      </c>
      <c r="N69" s="90">
        <v>45107</v>
      </c>
      <c r="O69" s="28" t="s">
        <v>94</v>
      </c>
      <c r="P69" s="81" t="s">
        <v>551</v>
      </c>
      <c r="Q69" s="147" t="s">
        <v>552</v>
      </c>
      <c r="R69" s="78" t="s">
        <v>99</v>
      </c>
      <c r="S69" s="78">
        <v>100</v>
      </c>
      <c r="T69" s="79"/>
      <c r="U69" s="79">
        <v>100</v>
      </c>
      <c r="V69" s="79"/>
      <c r="W69" s="79"/>
      <c r="X69" s="33"/>
      <c r="Y69" s="52"/>
      <c r="Z69" s="47" t="str">
        <f t="shared" si="7"/>
        <v/>
      </c>
      <c r="AA69" s="29"/>
      <c r="AB69" s="29"/>
      <c r="AC69" s="52"/>
      <c r="AD69" s="47">
        <f t="shared" si="8"/>
        <v>0</v>
      </c>
      <c r="AE69" s="30"/>
      <c r="AF69" s="30"/>
      <c r="AG69" s="52"/>
      <c r="AH69" s="47" t="str">
        <f t="shared" si="9"/>
        <v/>
      </c>
      <c r="AI69" s="30"/>
      <c r="AJ69" s="30"/>
      <c r="AK69" s="52"/>
      <c r="AL69" s="47" t="str">
        <f t="shared" si="10"/>
        <v/>
      </c>
      <c r="AM69" s="30"/>
      <c r="AN69" s="30"/>
      <c r="AO69" s="53">
        <f t="shared" si="11"/>
        <v>0</v>
      </c>
      <c r="AP69" s="47">
        <f t="shared" si="12"/>
        <v>0</v>
      </c>
      <c r="AQ69" s="33"/>
      <c r="AR69" s="47" t="str">
        <f t="shared" si="13"/>
        <v/>
      </c>
      <c r="AS69" s="29"/>
    </row>
    <row r="70" spans="2:45" ht="45" x14ac:dyDescent="0.25">
      <c r="B70" s="28">
        <v>66</v>
      </c>
      <c r="C70" s="29" t="s">
        <v>15</v>
      </c>
      <c r="D70" s="29" t="s">
        <v>25</v>
      </c>
      <c r="E70" s="30" t="s">
        <v>220</v>
      </c>
      <c r="F70" s="29" t="s">
        <v>231</v>
      </c>
      <c r="G70" s="89" t="s">
        <v>42</v>
      </c>
      <c r="H70" s="81" t="s">
        <v>38</v>
      </c>
      <c r="I70" s="89" t="s">
        <v>9</v>
      </c>
      <c r="J70" s="81" t="s">
        <v>473</v>
      </c>
      <c r="K70" s="81" t="s">
        <v>553</v>
      </c>
      <c r="L70" s="81" t="s">
        <v>76</v>
      </c>
      <c r="M70" s="90">
        <v>44927</v>
      </c>
      <c r="N70" s="90">
        <v>45107</v>
      </c>
      <c r="O70" s="28" t="s">
        <v>94</v>
      </c>
      <c r="P70" s="81" t="s">
        <v>554</v>
      </c>
      <c r="Q70" s="147" t="s">
        <v>552</v>
      </c>
      <c r="R70" s="78" t="s">
        <v>99</v>
      </c>
      <c r="S70" s="78">
        <v>100</v>
      </c>
      <c r="T70" s="79"/>
      <c r="U70" s="79">
        <v>100</v>
      </c>
      <c r="V70" s="79"/>
      <c r="W70" s="79"/>
      <c r="X70" s="33"/>
      <c r="Y70" s="52"/>
      <c r="Z70" s="47" t="str">
        <f t="shared" si="7"/>
        <v/>
      </c>
      <c r="AA70" s="29"/>
      <c r="AB70" s="29"/>
      <c r="AC70" s="52"/>
      <c r="AD70" s="47">
        <f t="shared" si="8"/>
        <v>0</v>
      </c>
      <c r="AE70" s="30"/>
      <c r="AF70" s="30"/>
      <c r="AG70" s="52"/>
      <c r="AH70" s="47" t="str">
        <f t="shared" si="9"/>
        <v/>
      </c>
      <c r="AI70" s="30"/>
      <c r="AJ70" s="30"/>
      <c r="AK70" s="52"/>
      <c r="AL70" s="47" t="str">
        <f t="shared" si="10"/>
        <v/>
      </c>
      <c r="AM70" s="30"/>
      <c r="AN70" s="30"/>
      <c r="AO70" s="53">
        <f t="shared" si="11"/>
        <v>0</v>
      </c>
      <c r="AP70" s="47">
        <f t="shared" si="12"/>
        <v>0</v>
      </c>
      <c r="AQ70" s="33"/>
      <c r="AR70" s="47" t="str">
        <f t="shared" si="13"/>
        <v/>
      </c>
      <c r="AS70" s="29"/>
    </row>
    <row r="71" spans="2:45" ht="45" x14ac:dyDescent="0.25">
      <c r="B71" s="28">
        <v>67</v>
      </c>
      <c r="C71" s="29" t="s">
        <v>15</v>
      </c>
      <c r="D71" s="29" t="s">
        <v>25</v>
      </c>
      <c r="E71" s="30" t="s">
        <v>220</v>
      </c>
      <c r="F71" s="29" t="s">
        <v>231</v>
      </c>
      <c r="G71" s="89" t="s">
        <v>42</v>
      </c>
      <c r="H71" s="81" t="s">
        <v>38</v>
      </c>
      <c r="I71" s="89" t="s">
        <v>9</v>
      </c>
      <c r="J71" s="81" t="s">
        <v>473</v>
      </c>
      <c r="K71" s="81" t="s">
        <v>555</v>
      </c>
      <c r="L71" s="81" t="s">
        <v>76</v>
      </c>
      <c r="M71" s="90">
        <v>45292</v>
      </c>
      <c r="N71" s="90">
        <v>45657</v>
      </c>
      <c r="O71" s="28" t="s">
        <v>94</v>
      </c>
      <c r="P71" s="81" t="s">
        <v>556</v>
      </c>
      <c r="Q71" s="147" t="s">
        <v>557</v>
      </c>
      <c r="R71" s="78" t="s">
        <v>99</v>
      </c>
      <c r="S71" s="78">
        <v>100</v>
      </c>
      <c r="T71" s="79"/>
      <c r="U71" s="79"/>
      <c r="V71" s="79"/>
      <c r="W71" s="79">
        <v>100</v>
      </c>
      <c r="X71" s="33"/>
      <c r="Y71" s="52"/>
      <c r="Z71" s="47" t="str">
        <f>+IF(T71,Y71/T71,"")</f>
        <v/>
      </c>
      <c r="AA71" s="29"/>
      <c r="AB71" s="29"/>
      <c r="AC71" s="52"/>
      <c r="AD71" s="47" t="str">
        <f t="shared" si="8"/>
        <v/>
      </c>
      <c r="AE71" s="30"/>
      <c r="AF71" s="30"/>
      <c r="AG71" s="52"/>
      <c r="AH71" s="47" t="str">
        <f t="shared" si="9"/>
        <v/>
      </c>
      <c r="AI71" s="30"/>
      <c r="AJ71" s="30"/>
      <c r="AK71" s="52"/>
      <c r="AL71" s="47">
        <f t="shared" si="10"/>
        <v>0</v>
      </c>
      <c r="AM71" s="30"/>
      <c r="AN71" s="30"/>
      <c r="AO71" s="53">
        <f t="shared" si="11"/>
        <v>0</v>
      </c>
      <c r="AP71" s="47">
        <f t="shared" si="12"/>
        <v>0</v>
      </c>
      <c r="AQ71" s="33"/>
      <c r="AR71" s="47" t="str">
        <f t="shared" si="13"/>
        <v/>
      </c>
      <c r="AS71" s="29"/>
    </row>
    <row r="72" spans="2:45" ht="45" x14ac:dyDescent="0.25">
      <c r="B72" s="28">
        <v>68</v>
      </c>
      <c r="C72" s="29" t="s">
        <v>15</v>
      </c>
      <c r="D72" s="29" t="s">
        <v>25</v>
      </c>
      <c r="E72" s="30" t="s">
        <v>220</v>
      </c>
      <c r="F72" s="29" t="s">
        <v>231</v>
      </c>
      <c r="G72" s="89" t="s">
        <v>42</v>
      </c>
      <c r="H72" s="81" t="s">
        <v>38</v>
      </c>
      <c r="I72" s="89" t="s">
        <v>9</v>
      </c>
      <c r="J72" s="81" t="s">
        <v>473</v>
      </c>
      <c r="K72" s="81" t="s">
        <v>558</v>
      </c>
      <c r="L72" s="81" t="s">
        <v>76</v>
      </c>
      <c r="M72" s="90">
        <v>45292</v>
      </c>
      <c r="N72" s="90">
        <v>45657</v>
      </c>
      <c r="O72" s="28" t="s">
        <v>94</v>
      </c>
      <c r="P72" s="81" t="s">
        <v>559</v>
      </c>
      <c r="Q72" s="147" t="s">
        <v>560</v>
      </c>
      <c r="R72" s="78" t="s">
        <v>99</v>
      </c>
      <c r="S72" s="78">
        <v>100</v>
      </c>
      <c r="T72" s="79"/>
      <c r="U72" s="79"/>
      <c r="V72" s="79"/>
      <c r="W72" s="79">
        <v>100</v>
      </c>
      <c r="X72" s="33"/>
      <c r="Y72" s="52"/>
      <c r="Z72" s="47" t="str">
        <f t="shared" ref="Z72:Z133" si="14">+IF(T72,Y72/T72,"")</f>
        <v/>
      </c>
      <c r="AA72" s="29"/>
      <c r="AB72" s="29"/>
      <c r="AC72" s="52"/>
      <c r="AD72" s="47" t="str">
        <f t="shared" si="8"/>
        <v/>
      </c>
      <c r="AE72" s="30"/>
      <c r="AF72" s="30"/>
      <c r="AG72" s="52"/>
      <c r="AH72" s="47" t="str">
        <f t="shared" si="9"/>
        <v/>
      </c>
      <c r="AI72" s="30"/>
      <c r="AJ72" s="30"/>
      <c r="AK72" s="52"/>
      <c r="AL72" s="47">
        <f t="shared" si="10"/>
        <v>0</v>
      </c>
      <c r="AM72" s="30"/>
      <c r="AN72" s="30"/>
      <c r="AO72" s="53">
        <f t="shared" si="11"/>
        <v>0</v>
      </c>
      <c r="AP72" s="47">
        <f t="shared" si="12"/>
        <v>0</v>
      </c>
      <c r="AQ72" s="33"/>
      <c r="AR72" s="47" t="str">
        <f t="shared" si="13"/>
        <v/>
      </c>
      <c r="AS72" s="29"/>
    </row>
    <row r="73" spans="2:45" ht="45" x14ac:dyDescent="0.25">
      <c r="B73" s="28">
        <v>69</v>
      </c>
      <c r="C73" s="29" t="s">
        <v>15</v>
      </c>
      <c r="D73" s="29" t="s">
        <v>25</v>
      </c>
      <c r="E73" s="30" t="s">
        <v>220</v>
      </c>
      <c r="F73" s="29" t="s">
        <v>231</v>
      </c>
      <c r="G73" s="89" t="s">
        <v>42</v>
      </c>
      <c r="H73" s="81" t="s">
        <v>38</v>
      </c>
      <c r="I73" s="89" t="s">
        <v>9</v>
      </c>
      <c r="J73" s="81" t="s">
        <v>473</v>
      </c>
      <c r="K73" s="81" t="s">
        <v>561</v>
      </c>
      <c r="L73" s="81" t="s">
        <v>76</v>
      </c>
      <c r="M73" s="90">
        <v>45444</v>
      </c>
      <c r="N73" s="90">
        <v>45657</v>
      </c>
      <c r="O73" s="28" t="s">
        <v>94</v>
      </c>
      <c r="P73" s="81" t="s">
        <v>562</v>
      </c>
      <c r="Q73" s="147" t="s">
        <v>563</v>
      </c>
      <c r="R73" s="78" t="s">
        <v>99</v>
      </c>
      <c r="S73" s="78">
        <v>100</v>
      </c>
      <c r="T73" s="79"/>
      <c r="U73" s="79">
        <v>50</v>
      </c>
      <c r="V73" s="79"/>
      <c r="W73" s="79">
        <v>50</v>
      </c>
      <c r="X73" s="33"/>
      <c r="Y73" s="52"/>
      <c r="Z73" s="47" t="str">
        <f t="shared" si="14"/>
        <v/>
      </c>
      <c r="AA73" s="29"/>
      <c r="AB73" s="29"/>
      <c r="AC73" s="52"/>
      <c r="AD73" s="47">
        <f t="shared" si="8"/>
        <v>0</v>
      </c>
      <c r="AE73" s="30"/>
      <c r="AF73" s="30"/>
      <c r="AG73" s="52"/>
      <c r="AH73" s="47" t="str">
        <f t="shared" si="9"/>
        <v/>
      </c>
      <c r="AI73" s="30"/>
      <c r="AJ73" s="30"/>
      <c r="AK73" s="52"/>
      <c r="AL73" s="47">
        <f t="shared" si="10"/>
        <v>0</v>
      </c>
      <c r="AM73" s="30"/>
      <c r="AN73" s="30"/>
      <c r="AO73" s="53">
        <f t="shared" si="11"/>
        <v>0</v>
      </c>
      <c r="AP73" s="47">
        <f t="shared" si="12"/>
        <v>0</v>
      </c>
      <c r="AQ73" s="33"/>
      <c r="AR73" s="47" t="str">
        <f t="shared" si="13"/>
        <v/>
      </c>
      <c r="AS73" s="29"/>
    </row>
    <row r="74" spans="2:45" ht="45" x14ac:dyDescent="0.25">
      <c r="B74" s="28">
        <v>70</v>
      </c>
      <c r="C74" s="29" t="s">
        <v>15</v>
      </c>
      <c r="D74" s="29" t="s">
        <v>25</v>
      </c>
      <c r="E74" s="30" t="s">
        <v>220</v>
      </c>
      <c r="F74" s="29" t="s">
        <v>231</v>
      </c>
      <c r="G74" s="89" t="s">
        <v>42</v>
      </c>
      <c r="H74" s="81" t="s">
        <v>38</v>
      </c>
      <c r="I74" s="89" t="s">
        <v>9</v>
      </c>
      <c r="J74" s="81" t="s">
        <v>473</v>
      </c>
      <c r="K74" s="81" t="s">
        <v>564</v>
      </c>
      <c r="L74" s="81" t="s">
        <v>76</v>
      </c>
      <c r="M74" s="90">
        <v>45627</v>
      </c>
      <c r="N74" s="90">
        <v>45657</v>
      </c>
      <c r="O74" s="28" t="s">
        <v>94</v>
      </c>
      <c r="P74" s="81" t="s">
        <v>565</v>
      </c>
      <c r="Q74" s="147" t="s">
        <v>566</v>
      </c>
      <c r="R74" s="78" t="s">
        <v>99</v>
      </c>
      <c r="S74" s="78">
        <v>100</v>
      </c>
      <c r="T74" s="79"/>
      <c r="U74" s="79"/>
      <c r="V74" s="79"/>
      <c r="W74" s="79">
        <v>100</v>
      </c>
      <c r="X74" s="33"/>
      <c r="Y74" s="52"/>
      <c r="Z74" s="47" t="str">
        <f t="shared" si="14"/>
        <v/>
      </c>
      <c r="AA74" s="29"/>
      <c r="AB74" s="29"/>
      <c r="AC74" s="52"/>
      <c r="AD74" s="47" t="str">
        <f t="shared" si="8"/>
        <v/>
      </c>
      <c r="AE74" s="30"/>
      <c r="AF74" s="30"/>
      <c r="AG74" s="52"/>
      <c r="AH74" s="47" t="str">
        <f t="shared" si="9"/>
        <v/>
      </c>
      <c r="AI74" s="30"/>
      <c r="AJ74" s="30"/>
      <c r="AK74" s="52"/>
      <c r="AL74" s="47">
        <f t="shared" si="10"/>
        <v>0</v>
      </c>
      <c r="AM74" s="30"/>
      <c r="AN74" s="30"/>
      <c r="AO74" s="53">
        <f t="shared" si="11"/>
        <v>0</v>
      </c>
      <c r="AP74" s="47">
        <f t="shared" si="12"/>
        <v>0</v>
      </c>
      <c r="AQ74" s="33"/>
      <c r="AR74" s="47" t="str">
        <f t="shared" si="13"/>
        <v/>
      </c>
      <c r="AS74" s="29"/>
    </row>
    <row r="75" spans="2:45" ht="60" x14ac:dyDescent="0.25">
      <c r="B75" s="28">
        <v>71</v>
      </c>
      <c r="C75" s="29" t="s">
        <v>15</v>
      </c>
      <c r="D75" s="29" t="s">
        <v>24</v>
      </c>
      <c r="E75" s="30" t="s">
        <v>219</v>
      </c>
      <c r="F75" s="29" t="s">
        <v>139</v>
      </c>
      <c r="G75" s="89" t="s">
        <v>42</v>
      </c>
      <c r="H75" s="81" t="s">
        <v>38</v>
      </c>
      <c r="I75" s="89" t="s">
        <v>10</v>
      </c>
      <c r="J75" s="81" t="s">
        <v>473</v>
      </c>
      <c r="K75" s="81" t="s">
        <v>567</v>
      </c>
      <c r="L75" s="81" t="s">
        <v>76</v>
      </c>
      <c r="M75" s="90">
        <v>45352</v>
      </c>
      <c r="N75" s="90">
        <v>45657</v>
      </c>
      <c r="O75" s="28" t="s">
        <v>94</v>
      </c>
      <c r="P75" s="81" t="s">
        <v>568</v>
      </c>
      <c r="Q75" s="147" t="s">
        <v>569</v>
      </c>
      <c r="R75" s="28" t="s">
        <v>99</v>
      </c>
      <c r="S75" s="82">
        <v>100</v>
      </c>
      <c r="T75" s="91"/>
      <c r="U75" s="91"/>
      <c r="V75" s="91"/>
      <c r="W75" s="91">
        <v>100</v>
      </c>
      <c r="X75" s="33"/>
      <c r="Y75" s="52"/>
      <c r="Z75" s="47" t="str">
        <f t="shared" si="14"/>
        <v/>
      </c>
      <c r="AA75" s="29"/>
      <c r="AB75" s="29"/>
      <c r="AC75" s="52"/>
      <c r="AD75" s="47" t="str">
        <f t="shared" si="8"/>
        <v/>
      </c>
      <c r="AE75" s="30"/>
      <c r="AF75" s="30"/>
      <c r="AG75" s="52"/>
      <c r="AH75" s="47" t="str">
        <f t="shared" si="9"/>
        <v/>
      </c>
      <c r="AI75" s="30"/>
      <c r="AJ75" s="30"/>
      <c r="AK75" s="52"/>
      <c r="AL75" s="47">
        <f t="shared" si="10"/>
        <v>0</v>
      </c>
      <c r="AM75" s="30"/>
      <c r="AN75" s="30"/>
      <c r="AO75" s="53">
        <f t="shared" si="11"/>
        <v>0</v>
      </c>
      <c r="AP75" s="47">
        <f t="shared" si="12"/>
        <v>0</v>
      </c>
      <c r="AQ75" s="33"/>
      <c r="AR75" s="47" t="str">
        <f t="shared" si="13"/>
        <v/>
      </c>
      <c r="AS75" s="29"/>
    </row>
    <row r="76" spans="2:45" ht="45" x14ac:dyDescent="0.25">
      <c r="B76" s="28">
        <v>72</v>
      </c>
      <c r="C76" s="29" t="s">
        <v>15</v>
      </c>
      <c r="D76" s="29" t="s">
        <v>26</v>
      </c>
      <c r="E76" s="30" t="s">
        <v>219</v>
      </c>
      <c r="F76" s="29" t="s">
        <v>142</v>
      </c>
      <c r="G76" s="76" t="s">
        <v>44</v>
      </c>
      <c r="H76" s="75" t="s">
        <v>62</v>
      </c>
      <c r="I76" s="76" t="s">
        <v>10</v>
      </c>
      <c r="J76" s="74"/>
      <c r="K76" s="75" t="s">
        <v>575</v>
      </c>
      <c r="L76" s="75" t="s">
        <v>74</v>
      </c>
      <c r="M76" s="77">
        <v>45311</v>
      </c>
      <c r="N76" s="77">
        <v>45350</v>
      </c>
      <c r="O76" s="28" t="s">
        <v>89</v>
      </c>
      <c r="P76" s="75" t="s">
        <v>576</v>
      </c>
      <c r="Q76" s="146" t="s">
        <v>591</v>
      </c>
      <c r="R76" s="28" t="s">
        <v>98</v>
      </c>
      <c r="S76" s="78">
        <v>1</v>
      </c>
      <c r="T76" s="79">
        <v>1</v>
      </c>
      <c r="U76" s="79">
        <v>0</v>
      </c>
      <c r="V76" s="79">
        <v>0</v>
      </c>
      <c r="W76" s="79">
        <v>0</v>
      </c>
      <c r="X76" s="33"/>
      <c r="Y76" s="52"/>
      <c r="Z76" s="47">
        <f t="shared" si="14"/>
        <v>0</v>
      </c>
      <c r="AA76" s="29"/>
      <c r="AB76" s="29"/>
      <c r="AC76" s="52"/>
      <c r="AD76" s="47" t="str">
        <f t="shared" si="8"/>
        <v/>
      </c>
      <c r="AE76" s="30"/>
      <c r="AF76" s="30"/>
      <c r="AG76" s="52"/>
      <c r="AH76" s="47" t="str">
        <f t="shared" si="9"/>
        <v/>
      </c>
      <c r="AI76" s="30"/>
      <c r="AJ76" s="30"/>
      <c r="AK76" s="52"/>
      <c r="AL76" s="47" t="str">
        <f t="shared" si="10"/>
        <v/>
      </c>
      <c r="AM76" s="30"/>
      <c r="AN76" s="30"/>
      <c r="AO76" s="53">
        <f t="shared" si="11"/>
        <v>0</v>
      </c>
      <c r="AP76" s="47">
        <f t="shared" si="12"/>
        <v>0</v>
      </c>
      <c r="AQ76" s="33"/>
      <c r="AR76" s="47" t="str">
        <f t="shared" si="13"/>
        <v/>
      </c>
      <c r="AS76" s="29"/>
    </row>
    <row r="77" spans="2:45" ht="45" x14ac:dyDescent="0.25">
      <c r="B77" s="28">
        <v>73</v>
      </c>
      <c r="C77" s="29" t="s">
        <v>14</v>
      </c>
      <c r="D77" s="29" t="s">
        <v>22</v>
      </c>
      <c r="E77" s="30" t="s">
        <v>219</v>
      </c>
      <c r="F77" s="29" t="s">
        <v>142</v>
      </c>
      <c r="G77" s="76" t="s">
        <v>44</v>
      </c>
      <c r="H77" s="75" t="s">
        <v>62</v>
      </c>
      <c r="I77" s="76" t="s">
        <v>10</v>
      </c>
      <c r="J77" s="74"/>
      <c r="K77" s="75" t="s">
        <v>577</v>
      </c>
      <c r="L77" s="75" t="s">
        <v>74</v>
      </c>
      <c r="M77" s="77">
        <v>45474</v>
      </c>
      <c r="N77" s="77">
        <v>45641</v>
      </c>
      <c r="O77" s="28" t="s">
        <v>97</v>
      </c>
      <c r="P77" s="75" t="s">
        <v>578</v>
      </c>
      <c r="Q77" s="146" t="s">
        <v>579</v>
      </c>
      <c r="R77" s="28" t="s">
        <v>98</v>
      </c>
      <c r="S77" s="78">
        <v>2</v>
      </c>
      <c r="T77" s="79">
        <v>0</v>
      </c>
      <c r="U77" s="79">
        <v>0</v>
      </c>
      <c r="V77" s="79">
        <v>1</v>
      </c>
      <c r="W77" s="79">
        <v>1</v>
      </c>
      <c r="X77" s="33"/>
      <c r="Y77" s="52"/>
      <c r="Z77" s="47" t="str">
        <f t="shared" si="14"/>
        <v/>
      </c>
      <c r="AA77" s="29"/>
      <c r="AB77" s="29"/>
      <c r="AC77" s="52"/>
      <c r="AD77" s="47" t="str">
        <f t="shared" si="8"/>
        <v/>
      </c>
      <c r="AE77" s="30"/>
      <c r="AF77" s="30"/>
      <c r="AG77" s="52"/>
      <c r="AH77" s="47">
        <f t="shared" si="9"/>
        <v>0</v>
      </c>
      <c r="AI77" s="30"/>
      <c r="AJ77" s="30"/>
      <c r="AK77" s="52"/>
      <c r="AL77" s="47">
        <f t="shared" si="10"/>
        <v>0</v>
      </c>
      <c r="AM77" s="30"/>
      <c r="AN77" s="30"/>
      <c r="AO77" s="53">
        <f t="shared" si="11"/>
        <v>0</v>
      </c>
      <c r="AP77" s="47">
        <f t="shared" si="12"/>
        <v>0</v>
      </c>
      <c r="AQ77" s="33"/>
      <c r="AR77" s="47" t="str">
        <f t="shared" si="13"/>
        <v/>
      </c>
      <c r="AS77" s="29"/>
    </row>
    <row r="78" spans="2:45" ht="75" x14ac:dyDescent="0.25">
      <c r="B78" s="28">
        <v>74</v>
      </c>
      <c r="C78" s="29" t="s">
        <v>15</v>
      </c>
      <c r="D78" s="29" t="s">
        <v>26</v>
      </c>
      <c r="E78" s="30" t="s">
        <v>219</v>
      </c>
      <c r="F78" s="29" t="s">
        <v>142</v>
      </c>
      <c r="G78" s="76" t="s">
        <v>44</v>
      </c>
      <c r="H78" s="75" t="s">
        <v>62</v>
      </c>
      <c r="I78" s="76" t="s">
        <v>10</v>
      </c>
      <c r="J78" s="74"/>
      <c r="K78" s="75" t="s">
        <v>580</v>
      </c>
      <c r="L78" s="75" t="s">
        <v>74</v>
      </c>
      <c r="M78" s="77">
        <v>45311</v>
      </c>
      <c r="N78" s="77">
        <v>45350</v>
      </c>
      <c r="O78" s="28" t="s">
        <v>89</v>
      </c>
      <c r="P78" s="75" t="s">
        <v>581</v>
      </c>
      <c r="Q78" s="146" t="s">
        <v>582</v>
      </c>
      <c r="R78" s="28" t="s">
        <v>98</v>
      </c>
      <c r="S78" s="78">
        <v>1</v>
      </c>
      <c r="T78" s="79">
        <v>1</v>
      </c>
      <c r="U78" s="79">
        <v>0</v>
      </c>
      <c r="V78" s="79">
        <v>0</v>
      </c>
      <c r="W78" s="79">
        <v>0</v>
      </c>
      <c r="X78" s="33"/>
      <c r="Y78" s="52"/>
      <c r="Z78" s="47">
        <f t="shared" si="14"/>
        <v>0</v>
      </c>
      <c r="AA78" s="29"/>
      <c r="AB78" s="29"/>
      <c r="AC78" s="52"/>
      <c r="AD78" s="47" t="str">
        <f t="shared" si="8"/>
        <v/>
      </c>
      <c r="AE78" s="30"/>
      <c r="AF78" s="30"/>
      <c r="AG78" s="52"/>
      <c r="AH78" s="47" t="str">
        <f t="shared" si="9"/>
        <v/>
      </c>
      <c r="AI78" s="30"/>
      <c r="AJ78" s="30"/>
      <c r="AK78" s="52"/>
      <c r="AL78" s="47" t="str">
        <f t="shared" si="10"/>
        <v/>
      </c>
      <c r="AM78" s="30"/>
      <c r="AN78" s="30"/>
      <c r="AO78" s="53">
        <f t="shared" si="11"/>
        <v>0</v>
      </c>
      <c r="AP78" s="47">
        <f t="shared" si="12"/>
        <v>0</v>
      </c>
      <c r="AQ78" s="33"/>
      <c r="AR78" s="47" t="str">
        <f t="shared" si="13"/>
        <v/>
      </c>
      <c r="AS78" s="29"/>
    </row>
    <row r="79" spans="2:45" ht="60" x14ac:dyDescent="0.25">
      <c r="B79" s="28">
        <v>75</v>
      </c>
      <c r="C79" s="29" t="s">
        <v>18</v>
      </c>
      <c r="D79" s="29" t="s">
        <v>18</v>
      </c>
      <c r="E79" s="30" t="s">
        <v>219</v>
      </c>
      <c r="F79" s="29" t="s">
        <v>141</v>
      </c>
      <c r="G79" s="48" t="s">
        <v>43</v>
      </c>
      <c r="H79" s="29" t="s">
        <v>50</v>
      </c>
      <c r="I79" s="48" t="s">
        <v>9</v>
      </c>
      <c r="J79" s="74"/>
      <c r="K79" s="75" t="s">
        <v>601</v>
      </c>
      <c r="L79" s="75" t="s">
        <v>83</v>
      </c>
      <c r="M79" s="77">
        <v>45306</v>
      </c>
      <c r="N79" s="77">
        <v>45641</v>
      </c>
      <c r="O79" s="28" t="s">
        <v>95</v>
      </c>
      <c r="P79" s="75" t="s">
        <v>602</v>
      </c>
      <c r="Q79" s="146" t="s">
        <v>603</v>
      </c>
      <c r="R79" s="28" t="s">
        <v>98</v>
      </c>
      <c r="S79" s="78">
        <v>2</v>
      </c>
      <c r="T79" s="79">
        <v>1</v>
      </c>
      <c r="U79" s="79">
        <v>1</v>
      </c>
      <c r="V79" s="79">
        <v>2</v>
      </c>
      <c r="W79" s="79">
        <v>2</v>
      </c>
      <c r="X79" s="33"/>
      <c r="Y79" s="52"/>
      <c r="Z79" s="47">
        <f t="shared" si="14"/>
        <v>0</v>
      </c>
      <c r="AA79" s="29"/>
      <c r="AB79" s="29"/>
      <c r="AC79" s="52"/>
      <c r="AD79" s="47">
        <f t="shared" si="8"/>
        <v>0</v>
      </c>
      <c r="AE79" s="30"/>
      <c r="AF79" s="30"/>
      <c r="AG79" s="52"/>
      <c r="AH79" s="47">
        <f t="shared" si="9"/>
        <v>0</v>
      </c>
      <c r="AI79" s="30"/>
      <c r="AJ79" s="30"/>
      <c r="AK79" s="52"/>
      <c r="AL79" s="47">
        <f t="shared" si="10"/>
        <v>0</v>
      </c>
      <c r="AM79" s="30"/>
      <c r="AN79" s="30"/>
      <c r="AO79" s="53">
        <f t="shared" si="11"/>
        <v>0</v>
      </c>
      <c r="AP79" s="47">
        <f t="shared" si="12"/>
        <v>0</v>
      </c>
      <c r="AQ79" s="33"/>
      <c r="AR79" s="47" t="str">
        <f t="shared" si="13"/>
        <v/>
      </c>
      <c r="AS79" s="29"/>
    </row>
    <row r="80" spans="2:45" ht="45" x14ac:dyDescent="0.25">
      <c r="B80" s="28">
        <v>76</v>
      </c>
      <c r="C80" s="29" t="s">
        <v>17</v>
      </c>
      <c r="D80" s="29" t="s">
        <v>32</v>
      </c>
      <c r="E80" s="30" t="s">
        <v>219</v>
      </c>
      <c r="F80" s="29" t="s">
        <v>143</v>
      </c>
      <c r="G80" s="48" t="s">
        <v>42</v>
      </c>
      <c r="H80" s="29" t="s">
        <v>40</v>
      </c>
      <c r="I80" s="48" t="s">
        <v>10</v>
      </c>
      <c r="J80" s="29"/>
      <c r="K80" s="75" t="s">
        <v>592</v>
      </c>
      <c r="L80" s="74" t="s">
        <v>78</v>
      </c>
      <c r="M80" s="77">
        <v>45323</v>
      </c>
      <c r="N80" s="77">
        <v>45383</v>
      </c>
      <c r="O80" s="28" t="s">
        <v>96</v>
      </c>
      <c r="P80" s="75" t="s">
        <v>593</v>
      </c>
      <c r="Q80" s="146" t="s">
        <v>594</v>
      </c>
      <c r="R80" s="28" t="s">
        <v>98</v>
      </c>
      <c r="S80" s="84">
        <v>1</v>
      </c>
      <c r="T80" s="84">
        <v>1</v>
      </c>
      <c r="U80" s="84"/>
      <c r="V80" s="84"/>
      <c r="W80" s="84"/>
      <c r="X80" s="33"/>
      <c r="Y80" s="52"/>
      <c r="Z80" s="47">
        <f t="shared" si="14"/>
        <v>0</v>
      </c>
      <c r="AA80" s="29"/>
      <c r="AB80" s="29"/>
      <c r="AC80" s="52"/>
      <c r="AD80" s="47" t="str">
        <f t="shared" si="8"/>
        <v/>
      </c>
      <c r="AE80" s="30"/>
      <c r="AF80" s="30"/>
      <c r="AG80" s="52"/>
      <c r="AH80" s="47" t="e">
        <f>+IF(#REF!,AG80/#REF!,"")</f>
        <v>#REF!</v>
      </c>
      <c r="AI80" s="30"/>
      <c r="AJ80" s="30"/>
      <c r="AK80" s="52"/>
      <c r="AL80" s="47" t="e">
        <f>+IF(#REF!,AK80/#REF!,"")</f>
        <v>#REF!</v>
      </c>
      <c r="AM80" s="30"/>
      <c r="AN80" s="30"/>
      <c r="AO80" s="53">
        <f t="shared" si="11"/>
        <v>0</v>
      </c>
      <c r="AP80" s="47" t="e">
        <f>+IF(#REF!,AO80/#REF!,"")</f>
        <v>#REF!</v>
      </c>
      <c r="AQ80" s="33"/>
      <c r="AR80" s="47" t="e">
        <f>+IF(#REF!,AQ80/#REF!,"")</f>
        <v>#REF!</v>
      </c>
      <c r="AS80" s="29"/>
    </row>
    <row r="81" spans="2:45" ht="60" x14ac:dyDescent="0.25">
      <c r="B81" s="28">
        <v>77</v>
      </c>
      <c r="C81" s="29" t="s">
        <v>18</v>
      </c>
      <c r="D81" s="29" t="s">
        <v>18</v>
      </c>
      <c r="E81" s="30" t="s">
        <v>219</v>
      </c>
      <c r="F81" s="29" t="s">
        <v>141</v>
      </c>
      <c r="G81" s="48" t="s">
        <v>44</v>
      </c>
      <c r="H81" s="29" t="s">
        <v>61</v>
      </c>
      <c r="I81" s="48" t="s">
        <v>10</v>
      </c>
      <c r="J81" s="29"/>
      <c r="K81" s="75" t="s">
        <v>595</v>
      </c>
      <c r="L81" s="74" t="s">
        <v>75</v>
      </c>
      <c r="M81" s="77">
        <v>45323</v>
      </c>
      <c r="N81" s="77">
        <v>45657</v>
      </c>
      <c r="O81" s="28" t="s">
        <v>94</v>
      </c>
      <c r="P81" s="75" t="s">
        <v>596</v>
      </c>
      <c r="Q81" s="146" t="s">
        <v>597</v>
      </c>
      <c r="R81" s="28" t="s">
        <v>99</v>
      </c>
      <c r="S81" s="84">
        <v>100</v>
      </c>
      <c r="T81" s="84"/>
      <c r="U81" s="84"/>
      <c r="V81" s="84">
        <v>50</v>
      </c>
      <c r="W81" s="84">
        <v>50</v>
      </c>
      <c r="X81" s="33"/>
      <c r="Y81" s="52"/>
      <c r="Z81" s="47" t="str">
        <f t="shared" si="14"/>
        <v/>
      </c>
      <c r="AA81" s="29"/>
      <c r="AB81" s="29"/>
      <c r="AC81" s="52"/>
      <c r="AD81" s="47" t="str">
        <f t="shared" si="8"/>
        <v/>
      </c>
      <c r="AE81" s="30"/>
      <c r="AF81" s="30"/>
      <c r="AG81" s="52"/>
      <c r="AH81" s="47" t="e">
        <f>+IF(#REF!,AG81/#REF!,"")</f>
        <v>#REF!</v>
      </c>
      <c r="AI81" s="30"/>
      <c r="AJ81" s="30"/>
      <c r="AK81" s="52"/>
      <c r="AL81" s="47" t="e">
        <f>+IF(#REF!,AK81/#REF!,"")</f>
        <v>#REF!</v>
      </c>
      <c r="AM81" s="30"/>
      <c r="AN81" s="30"/>
      <c r="AO81" s="53">
        <f t="shared" si="11"/>
        <v>0</v>
      </c>
      <c r="AP81" s="47" t="e">
        <f>+IF(#REF!,AO81/#REF!,"")</f>
        <v>#REF!</v>
      </c>
      <c r="AQ81" s="33"/>
      <c r="AR81" s="47" t="str">
        <f t="shared" si="13"/>
        <v/>
      </c>
      <c r="AS81" s="29"/>
    </row>
    <row r="82" spans="2:45" ht="30" x14ac:dyDescent="0.25">
      <c r="B82" s="28">
        <v>78</v>
      </c>
      <c r="C82" s="29" t="s">
        <v>17</v>
      </c>
      <c r="D82" s="29" t="s">
        <v>33</v>
      </c>
      <c r="E82" s="30" t="s">
        <v>220</v>
      </c>
      <c r="F82" s="29" t="s">
        <v>232</v>
      </c>
      <c r="G82" s="48" t="s">
        <v>44</v>
      </c>
      <c r="H82" s="29" t="s">
        <v>33</v>
      </c>
      <c r="I82" s="48" t="s">
        <v>9</v>
      </c>
      <c r="J82" s="138" t="s">
        <v>667</v>
      </c>
      <c r="K82" s="139" t="s">
        <v>668</v>
      </c>
      <c r="L82" s="29" t="s">
        <v>71</v>
      </c>
      <c r="M82" s="31">
        <v>45306</v>
      </c>
      <c r="N82" s="31">
        <v>45638</v>
      </c>
      <c r="O82" s="28" t="s">
        <v>97</v>
      </c>
      <c r="P82" s="138" t="s">
        <v>682</v>
      </c>
      <c r="Q82" s="150" t="s">
        <v>683</v>
      </c>
      <c r="R82" s="28" t="s">
        <v>99</v>
      </c>
      <c r="S82" s="28">
        <v>20</v>
      </c>
      <c r="T82" s="52">
        <v>5</v>
      </c>
      <c r="U82" s="52">
        <v>5</v>
      </c>
      <c r="V82" s="52">
        <v>5</v>
      </c>
      <c r="W82" s="52">
        <v>5</v>
      </c>
      <c r="X82" s="33"/>
      <c r="Y82" s="52"/>
      <c r="Z82" s="47">
        <f t="shared" si="14"/>
        <v>0</v>
      </c>
      <c r="AA82" s="29"/>
      <c r="AB82" s="29"/>
      <c r="AC82" s="52"/>
      <c r="AD82" s="47">
        <f t="shared" si="8"/>
        <v>0</v>
      </c>
      <c r="AE82" s="30"/>
      <c r="AF82" s="30"/>
      <c r="AG82" s="52"/>
      <c r="AH82" s="47">
        <f t="shared" si="9"/>
        <v>0</v>
      </c>
      <c r="AI82" s="30"/>
      <c r="AJ82" s="30"/>
      <c r="AK82" s="52"/>
      <c r="AL82" s="47">
        <f t="shared" si="10"/>
        <v>0</v>
      </c>
      <c r="AM82" s="30"/>
      <c r="AN82" s="30"/>
      <c r="AO82" s="53">
        <f t="shared" si="11"/>
        <v>0</v>
      </c>
      <c r="AP82" s="47">
        <f t="shared" si="12"/>
        <v>0</v>
      </c>
      <c r="AQ82" s="33"/>
      <c r="AR82" s="47" t="str">
        <f t="shared" si="13"/>
        <v/>
      </c>
      <c r="AS82" s="29"/>
    </row>
    <row r="83" spans="2:45" ht="30" x14ac:dyDescent="0.25">
      <c r="B83" s="28">
        <v>79</v>
      </c>
      <c r="C83" s="29" t="s">
        <v>17</v>
      </c>
      <c r="D83" s="29" t="s">
        <v>33</v>
      </c>
      <c r="E83" s="30" t="s">
        <v>220</v>
      </c>
      <c r="F83" s="29" t="s">
        <v>232</v>
      </c>
      <c r="G83" s="48" t="s">
        <v>44</v>
      </c>
      <c r="H83" s="29" t="s">
        <v>33</v>
      </c>
      <c r="I83" s="48" t="s">
        <v>9</v>
      </c>
      <c r="J83" s="138" t="s">
        <v>669</v>
      </c>
      <c r="K83" s="140" t="s">
        <v>670</v>
      </c>
      <c r="L83" s="29" t="s">
        <v>71</v>
      </c>
      <c r="M83" s="31">
        <v>45306</v>
      </c>
      <c r="N83" s="31">
        <v>45638</v>
      </c>
      <c r="O83" s="28" t="s">
        <v>97</v>
      </c>
      <c r="P83" s="138" t="s">
        <v>684</v>
      </c>
      <c r="Q83" s="150" t="s">
        <v>685</v>
      </c>
      <c r="R83" s="28" t="s">
        <v>99</v>
      </c>
      <c r="S83" s="28">
        <v>50</v>
      </c>
      <c r="T83" s="52">
        <v>12.5</v>
      </c>
      <c r="U83" s="52">
        <v>12.5</v>
      </c>
      <c r="V83" s="52">
        <v>12.5</v>
      </c>
      <c r="W83" s="52">
        <v>12.5</v>
      </c>
      <c r="X83" s="33"/>
      <c r="Y83" s="52"/>
      <c r="Z83" s="47">
        <f t="shared" si="14"/>
        <v>0</v>
      </c>
      <c r="AA83" s="29"/>
      <c r="AB83" s="29"/>
      <c r="AC83" s="52"/>
      <c r="AD83" s="47">
        <f t="shared" si="8"/>
        <v>0</v>
      </c>
      <c r="AE83" s="30"/>
      <c r="AF83" s="30"/>
      <c r="AG83" s="52"/>
      <c r="AH83" s="47">
        <f t="shared" si="9"/>
        <v>0</v>
      </c>
      <c r="AI83" s="30"/>
      <c r="AJ83" s="30"/>
      <c r="AK83" s="52"/>
      <c r="AL83" s="47">
        <f t="shared" si="10"/>
        <v>0</v>
      </c>
      <c r="AM83" s="30"/>
      <c r="AN83" s="30"/>
      <c r="AO83" s="53">
        <f t="shared" si="11"/>
        <v>0</v>
      </c>
      <c r="AP83" s="47">
        <f t="shared" si="12"/>
        <v>0</v>
      </c>
      <c r="AQ83" s="33"/>
      <c r="AR83" s="47" t="str">
        <f t="shared" si="13"/>
        <v/>
      </c>
      <c r="AS83" s="29"/>
    </row>
    <row r="84" spans="2:45" ht="30" x14ac:dyDescent="0.25">
      <c r="B84" s="28">
        <v>80</v>
      </c>
      <c r="C84" s="29" t="s">
        <v>17</v>
      </c>
      <c r="D84" s="29" t="s">
        <v>33</v>
      </c>
      <c r="E84" s="30" t="s">
        <v>220</v>
      </c>
      <c r="F84" s="29" t="s">
        <v>232</v>
      </c>
      <c r="G84" s="48" t="s">
        <v>44</v>
      </c>
      <c r="H84" s="29" t="s">
        <v>33</v>
      </c>
      <c r="I84" s="48" t="s">
        <v>9</v>
      </c>
      <c r="J84" s="138" t="s">
        <v>671</v>
      </c>
      <c r="K84" s="141" t="s">
        <v>672</v>
      </c>
      <c r="L84" s="29" t="s">
        <v>71</v>
      </c>
      <c r="M84" s="31">
        <v>45306</v>
      </c>
      <c r="N84" s="31">
        <v>45638</v>
      </c>
      <c r="O84" s="28" t="s">
        <v>97</v>
      </c>
      <c r="P84" s="138" t="s">
        <v>686</v>
      </c>
      <c r="Q84" s="150" t="s">
        <v>687</v>
      </c>
      <c r="R84" s="28" t="s">
        <v>99</v>
      </c>
      <c r="S84" s="28">
        <v>50</v>
      </c>
      <c r="T84" s="52">
        <v>12.5</v>
      </c>
      <c r="U84" s="52">
        <v>12.5</v>
      </c>
      <c r="V84" s="52">
        <v>12.5</v>
      </c>
      <c r="W84" s="52">
        <v>12.5</v>
      </c>
      <c r="X84" s="33"/>
      <c r="Y84" s="52"/>
      <c r="Z84" s="47">
        <f t="shared" si="14"/>
        <v>0</v>
      </c>
      <c r="AA84" s="29"/>
      <c r="AB84" s="29"/>
      <c r="AC84" s="52"/>
      <c r="AD84" s="47">
        <f t="shared" si="8"/>
        <v>0</v>
      </c>
      <c r="AE84" s="30"/>
      <c r="AF84" s="30"/>
      <c r="AG84" s="52"/>
      <c r="AH84" s="47">
        <f t="shared" si="9"/>
        <v>0</v>
      </c>
      <c r="AI84" s="30"/>
      <c r="AJ84" s="30"/>
      <c r="AK84" s="52"/>
      <c r="AL84" s="47">
        <f t="shared" si="10"/>
        <v>0</v>
      </c>
      <c r="AM84" s="30"/>
      <c r="AN84" s="30"/>
      <c r="AO84" s="53">
        <f t="shared" si="11"/>
        <v>0</v>
      </c>
      <c r="AP84" s="47">
        <f t="shared" si="12"/>
        <v>0</v>
      </c>
      <c r="AQ84" s="33"/>
      <c r="AR84" s="47" t="str">
        <f t="shared" si="13"/>
        <v/>
      </c>
      <c r="AS84" s="29"/>
    </row>
    <row r="85" spans="2:45" ht="30" x14ac:dyDescent="0.25">
      <c r="B85" s="28">
        <v>81</v>
      </c>
      <c r="C85" s="29" t="s">
        <v>17</v>
      </c>
      <c r="D85" s="29" t="s">
        <v>33</v>
      </c>
      <c r="E85" s="30" t="s">
        <v>220</v>
      </c>
      <c r="F85" s="29" t="s">
        <v>232</v>
      </c>
      <c r="G85" s="48" t="s">
        <v>44</v>
      </c>
      <c r="H85" s="29" t="s">
        <v>33</v>
      </c>
      <c r="I85" s="48" t="s">
        <v>9</v>
      </c>
      <c r="J85" s="138" t="s">
        <v>667</v>
      </c>
      <c r="K85" s="141" t="s">
        <v>673</v>
      </c>
      <c r="L85" s="29" t="s">
        <v>71</v>
      </c>
      <c r="M85" s="31">
        <v>45306</v>
      </c>
      <c r="N85" s="31">
        <v>45638</v>
      </c>
      <c r="O85" s="28" t="s">
        <v>97</v>
      </c>
      <c r="P85" s="138" t="s">
        <v>688</v>
      </c>
      <c r="Q85" s="150" t="s">
        <v>689</v>
      </c>
      <c r="R85" s="28" t="s">
        <v>99</v>
      </c>
      <c r="S85" s="28">
        <v>100</v>
      </c>
      <c r="T85" s="52">
        <v>50</v>
      </c>
      <c r="U85" s="52">
        <v>50</v>
      </c>
      <c r="V85" s="52"/>
      <c r="W85" s="52"/>
      <c r="X85" s="33"/>
      <c r="Y85" s="52"/>
      <c r="Z85" s="47">
        <f t="shared" si="14"/>
        <v>0</v>
      </c>
      <c r="AA85" s="29"/>
      <c r="AB85" s="29"/>
      <c r="AC85" s="52"/>
      <c r="AD85" s="47">
        <f t="shared" si="8"/>
        <v>0</v>
      </c>
      <c r="AE85" s="30"/>
      <c r="AF85" s="30"/>
      <c r="AG85" s="52"/>
      <c r="AH85" s="47" t="str">
        <f t="shared" si="9"/>
        <v/>
      </c>
      <c r="AI85" s="30"/>
      <c r="AJ85" s="30"/>
      <c r="AK85" s="52"/>
      <c r="AL85" s="47" t="str">
        <f t="shared" si="10"/>
        <v/>
      </c>
      <c r="AM85" s="30"/>
      <c r="AN85" s="30"/>
      <c r="AO85" s="53">
        <f t="shared" si="11"/>
        <v>0</v>
      </c>
      <c r="AP85" s="47">
        <f t="shared" si="12"/>
        <v>0</v>
      </c>
      <c r="AQ85" s="33"/>
      <c r="AR85" s="47" t="str">
        <f t="shared" si="13"/>
        <v/>
      </c>
      <c r="AS85" s="29"/>
    </row>
    <row r="86" spans="2:45" ht="30" x14ac:dyDescent="0.25">
      <c r="B86" s="28">
        <v>82</v>
      </c>
      <c r="C86" s="29" t="s">
        <v>17</v>
      </c>
      <c r="D86" s="29" t="s">
        <v>33</v>
      </c>
      <c r="E86" s="30" t="s">
        <v>220</v>
      </c>
      <c r="F86" s="29" t="s">
        <v>232</v>
      </c>
      <c r="G86" s="48" t="s">
        <v>44</v>
      </c>
      <c r="H86" s="29" t="s">
        <v>33</v>
      </c>
      <c r="I86" s="48" t="s">
        <v>9</v>
      </c>
      <c r="J86" s="138" t="s">
        <v>669</v>
      </c>
      <c r="K86" s="142" t="s">
        <v>674</v>
      </c>
      <c r="L86" s="29" t="s">
        <v>71</v>
      </c>
      <c r="M86" s="31">
        <v>45306</v>
      </c>
      <c r="N86" s="31">
        <v>45638</v>
      </c>
      <c r="O86" s="28" t="s">
        <v>97</v>
      </c>
      <c r="P86" s="138" t="s">
        <v>690</v>
      </c>
      <c r="Q86" s="144" t="s">
        <v>691</v>
      </c>
      <c r="R86" s="28" t="s">
        <v>99</v>
      </c>
      <c r="S86" s="28">
        <v>100</v>
      </c>
      <c r="T86" s="52"/>
      <c r="U86" s="52">
        <v>33.299999999999997</v>
      </c>
      <c r="V86" s="52">
        <v>33.299999999999997</v>
      </c>
      <c r="W86" s="52">
        <v>33.299999999999997</v>
      </c>
      <c r="X86" s="33"/>
      <c r="Y86" s="52"/>
      <c r="Z86" s="47" t="str">
        <f t="shared" si="14"/>
        <v/>
      </c>
      <c r="AA86" s="29"/>
      <c r="AB86" s="29"/>
      <c r="AC86" s="52"/>
      <c r="AD86" s="47">
        <f t="shared" si="8"/>
        <v>0</v>
      </c>
      <c r="AE86" s="30"/>
      <c r="AF86" s="30"/>
      <c r="AG86" s="52"/>
      <c r="AH86" s="47">
        <f t="shared" si="9"/>
        <v>0</v>
      </c>
      <c r="AI86" s="30"/>
      <c r="AJ86" s="30"/>
      <c r="AK86" s="52"/>
      <c r="AL86" s="47">
        <f t="shared" si="10"/>
        <v>0</v>
      </c>
      <c r="AM86" s="30"/>
      <c r="AN86" s="30"/>
      <c r="AO86" s="53">
        <f t="shared" si="11"/>
        <v>0</v>
      </c>
      <c r="AP86" s="47">
        <f t="shared" si="12"/>
        <v>0</v>
      </c>
      <c r="AQ86" s="33"/>
      <c r="AR86" s="47" t="str">
        <f t="shared" si="13"/>
        <v/>
      </c>
      <c r="AS86" s="29"/>
    </row>
    <row r="87" spans="2:45" ht="31.5" x14ac:dyDescent="0.25">
      <c r="B87" s="28">
        <v>83</v>
      </c>
      <c r="C87" s="29" t="s">
        <v>17</v>
      </c>
      <c r="D87" s="29" t="s">
        <v>33</v>
      </c>
      <c r="E87" s="30" t="s">
        <v>220</v>
      </c>
      <c r="F87" s="29" t="s">
        <v>232</v>
      </c>
      <c r="G87" s="48" t="s">
        <v>44</v>
      </c>
      <c r="H87" s="29" t="s">
        <v>33</v>
      </c>
      <c r="I87" s="48" t="s">
        <v>9</v>
      </c>
      <c r="J87" s="138" t="s">
        <v>675</v>
      </c>
      <c r="K87" s="142" t="s">
        <v>676</v>
      </c>
      <c r="L87" s="29" t="s">
        <v>71</v>
      </c>
      <c r="M87" s="31">
        <v>45306</v>
      </c>
      <c r="N87" s="31">
        <v>45638</v>
      </c>
      <c r="O87" s="28" t="s">
        <v>97</v>
      </c>
      <c r="P87" s="138" t="s">
        <v>692</v>
      </c>
      <c r="Q87" s="144" t="s">
        <v>693</v>
      </c>
      <c r="R87" s="28" t="s">
        <v>99</v>
      </c>
      <c r="S87" s="28">
        <v>100</v>
      </c>
      <c r="T87" s="52"/>
      <c r="U87" s="52">
        <v>33.299999999999997</v>
      </c>
      <c r="V87" s="52">
        <v>33.299999999999997</v>
      </c>
      <c r="W87" s="52">
        <v>33.299999999999997</v>
      </c>
      <c r="X87" s="33"/>
      <c r="Y87" s="52"/>
      <c r="Z87" s="47" t="str">
        <f t="shared" si="14"/>
        <v/>
      </c>
      <c r="AA87" s="29"/>
      <c r="AB87" s="29"/>
      <c r="AC87" s="52"/>
      <c r="AD87" s="47">
        <f t="shared" si="8"/>
        <v>0</v>
      </c>
      <c r="AE87" s="30"/>
      <c r="AF87" s="30"/>
      <c r="AG87" s="52"/>
      <c r="AH87" s="47">
        <f t="shared" si="9"/>
        <v>0</v>
      </c>
      <c r="AI87" s="30"/>
      <c r="AJ87" s="30"/>
      <c r="AK87" s="52"/>
      <c r="AL87" s="47">
        <f t="shared" si="10"/>
        <v>0</v>
      </c>
      <c r="AM87" s="30"/>
      <c r="AN87" s="30"/>
      <c r="AO87" s="53">
        <f t="shared" si="11"/>
        <v>0</v>
      </c>
      <c r="AP87" s="47">
        <f t="shared" si="12"/>
        <v>0</v>
      </c>
      <c r="AQ87" s="33"/>
      <c r="AR87" s="47" t="str">
        <f t="shared" si="13"/>
        <v/>
      </c>
      <c r="AS87" s="29"/>
    </row>
    <row r="88" spans="2:45" ht="30" x14ac:dyDescent="0.25">
      <c r="B88" s="28">
        <v>84</v>
      </c>
      <c r="C88" s="29" t="s">
        <v>17</v>
      </c>
      <c r="D88" s="29" t="s">
        <v>33</v>
      </c>
      <c r="E88" s="30" t="s">
        <v>220</v>
      </c>
      <c r="F88" s="29" t="s">
        <v>232</v>
      </c>
      <c r="G88" s="48" t="s">
        <v>44</v>
      </c>
      <c r="H88" s="29" t="s">
        <v>33</v>
      </c>
      <c r="I88" s="48" t="s">
        <v>9</v>
      </c>
      <c r="J88" s="138" t="s">
        <v>667</v>
      </c>
      <c r="K88" s="142" t="s">
        <v>677</v>
      </c>
      <c r="L88" s="29" t="s">
        <v>71</v>
      </c>
      <c r="M88" s="31">
        <v>45306</v>
      </c>
      <c r="N88" s="31">
        <v>45638</v>
      </c>
      <c r="O88" s="28" t="s">
        <v>97</v>
      </c>
      <c r="P88" s="138" t="s">
        <v>694</v>
      </c>
      <c r="Q88" s="144" t="s">
        <v>695</v>
      </c>
      <c r="R88" s="28" t="s">
        <v>99</v>
      </c>
      <c r="S88" s="28">
        <v>100</v>
      </c>
      <c r="T88" s="52"/>
      <c r="U88" s="52"/>
      <c r="V88" s="52"/>
      <c r="W88" s="52">
        <v>100</v>
      </c>
      <c r="X88" s="33"/>
      <c r="Y88" s="52"/>
      <c r="Z88" s="47" t="str">
        <f t="shared" si="14"/>
        <v/>
      </c>
      <c r="AA88" s="29"/>
      <c r="AB88" s="29"/>
      <c r="AC88" s="52"/>
      <c r="AD88" s="47" t="str">
        <f t="shared" si="8"/>
        <v/>
      </c>
      <c r="AE88" s="30"/>
      <c r="AF88" s="30"/>
      <c r="AG88" s="52"/>
      <c r="AH88" s="47" t="str">
        <f t="shared" si="9"/>
        <v/>
      </c>
      <c r="AI88" s="30"/>
      <c r="AJ88" s="30"/>
      <c r="AK88" s="52"/>
      <c r="AL88" s="47">
        <f t="shared" si="10"/>
        <v>0</v>
      </c>
      <c r="AM88" s="30"/>
      <c r="AN88" s="30"/>
      <c r="AO88" s="53">
        <f t="shared" si="11"/>
        <v>0</v>
      </c>
      <c r="AP88" s="47">
        <f t="shared" si="12"/>
        <v>0</v>
      </c>
      <c r="AQ88" s="33"/>
      <c r="AR88" s="47" t="str">
        <f t="shared" si="13"/>
        <v/>
      </c>
      <c r="AS88" s="29"/>
    </row>
    <row r="89" spans="2:45" ht="31.5" x14ac:dyDescent="0.25">
      <c r="B89" s="28">
        <v>85</v>
      </c>
      <c r="C89" s="29" t="s">
        <v>17</v>
      </c>
      <c r="D89" s="29" t="s">
        <v>33</v>
      </c>
      <c r="E89" s="30" t="s">
        <v>220</v>
      </c>
      <c r="F89" s="29" t="s">
        <v>232</v>
      </c>
      <c r="G89" s="48" t="s">
        <v>44</v>
      </c>
      <c r="H89" s="29" t="s">
        <v>33</v>
      </c>
      <c r="I89" s="48" t="s">
        <v>9</v>
      </c>
      <c r="J89" s="138" t="s">
        <v>669</v>
      </c>
      <c r="K89" s="143" t="s">
        <v>678</v>
      </c>
      <c r="L89" s="29" t="s">
        <v>71</v>
      </c>
      <c r="M89" s="31">
        <v>45306</v>
      </c>
      <c r="N89" s="31">
        <v>45638</v>
      </c>
      <c r="O89" s="28" t="s">
        <v>89</v>
      </c>
      <c r="P89" s="29" t="s">
        <v>696</v>
      </c>
      <c r="Q89" s="144" t="s">
        <v>697</v>
      </c>
      <c r="R89" s="28" t="s">
        <v>99</v>
      </c>
      <c r="S89" s="28">
        <v>100</v>
      </c>
      <c r="T89" s="52"/>
      <c r="U89" s="52">
        <v>33.299999999999997</v>
      </c>
      <c r="V89" s="52">
        <v>33.299999999999997</v>
      </c>
      <c r="W89" s="52">
        <v>33.299999999999997</v>
      </c>
      <c r="X89" s="33"/>
      <c r="Y89" s="52"/>
      <c r="Z89" s="47" t="str">
        <f t="shared" si="14"/>
        <v/>
      </c>
      <c r="AA89" s="29"/>
      <c r="AB89" s="29"/>
      <c r="AC89" s="52"/>
      <c r="AD89" s="47">
        <f t="shared" si="8"/>
        <v>0</v>
      </c>
      <c r="AE89" s="30"/>
      <c r="AF89" s="30"/>
      <c r="AG89" s="52"/>
      <c r="AH89" s="47">
        <f t="shared" si="9"/>
        <v>0</v>
      </c>
      <c r="AI89" s="30"/>
      <c r="AJ89" s="30"/>
      <c r="AK89" s="52"/>
      <c r="AL89" s="47">
        <f t="shared" si="10"/>
        <v>0</v>
      </c>
      <c r="AM89" s="30"/>
      <c r="AN89" s="30"/>
      <c r="AO89" s="53">
        <f t="shared" si="11"/>
        <v>0</v>
      </c>
      <c r="AP89" s="47">
        <f t="shared" si="12"/>
        <v>0</v>
      </c>
      <c r="AQ89" s="33"/>
      <c r="AR89" s="47" t="str">
        <f t="shared" si="13"/>
        <v/>
      </c>
      <c r="AS89" s="29"/>
    </row>
    <row r="90" spans="2:45" ht="30" x14ac:dyDescent="0.25">
      <c r="B90" s="28">
        <v>86</v>
      </c>
      <c r="C90" s="29" t="s">
        <v>17</v>
      </c>
      <c r="D90" s="29" t="s">
        <v>33</v>
      </c>
      <c r="E90" s="30" t="s">
        <v>220</v>
      </c>
      <c r="F90" s="29" t="s">
        <v>232</v>
      </c>
      <c r="G90" s="48" t="s">
        <v>44</v>
      </c>
      <c r="H90" s="29" t="s">
        <v>33</v>
      </c>
      <c r="I90" s="48" t="s">
        <v>9</v>
      </c>
      <c r="J90" s="138" t="s">
        <v>669</v>
      </c>
      <c r="K90" s="138" t="s">
        <v>679</v>
      </c>
      <c r="L90" s="29" t="s">
        <v>71</v>
      </c>
      <c r="M90" s="31">
        <v>45306</v>
      </c>
      <c r="N90" s="31">
        <v>45638</v>
      </c>
      <c r="O90" s="28" t="s">
        <v>89</v>
      </c>
      <c r="P90" s="29" t="s">
        <v>698</v>
      </c>
      <c r="Q90" s="144" t="s">
        <v>699</v>
      </c>
      <c r="R90" s="28" t="s">
        <v>99</v>
      </c>
      <c r="S90" s="28">
        <v>100</v>
      </c>
      <c r="T90" s="52"/>
      <c r="U90" s="52">
        <v>33.299999999999997</v>
      </c>
      <c r="V90" s="52">
        <v>33.299999999999997</v>
      </c>
      <c r="W90" s="52">
        <v>33.299999999999997</v>
      </c>
      <c r="X90" s="33"/>
      <c r="Y90" s="52"/>
      <c r="Z90" s="47" t="str">
        <f t="shared" si="14"/>
        <v/>
      </c>
      <c r="AA90" s="29"/>
      <c r="AB90" s="29"/>
      <c r="AC90" s="52"/>
      <c r="AD90" s="47">
        <f t="shared" si="8"/>
        <v>0</v>
      </c>
      <c r="AE90" s="30"/>
      <c r="AF90" s="30"/>
      <c r="AG90" s="52"/>
      <c r="AH90" s="47">
        <f t="shared" si="9"/>
        <v>0</v>
      </c>
      <c r="AI90" s="30"/>
      <c r="AJ90" s="30"/>
      <c r="AK90" s="52"/>
      <c r="AL90" s="47">
        <f t="shared" si="10"/>
        <v>0</v>
      </c>
      <c r="AM90" s="30"/>
      <c r="AN90" s="30"/>
      <c r="AO90" s="53">
        <f t="shared" si="11"/>
        <v>0</v>
      </c>
      <c r="AP90" s="47">
        <f t="shared" si="12"/>
        <v>0</v>
      </c>
      <c r="AQ90" s="33"/>
      <c r="AR90" s="47" t="str">
        <f t="shared" si="13"/>
        <v/>
      </c>
      <c r="AS90" s="29"/>
    </row>
    <row r="91" spans="2:45" ht="30" x14ac:dyDescent="0.25">
      <c r="B91" s="28">
        <v>87</v>
      </c>
      <c r="C91" s="29" t="s">
        <v>17</v>
      </c>
      <c r="D91" s="29" t="s">
        <v>33</v>
      </c>
      <c r="E91" s="30" t="s">
        <v>220</v>
      </c>
      <c r="F91" s="29" t="s">
        <v>232</v>
      </c>
      <c r="G91" s="48" t="s">
        <v>44</v>
      </c>
      <c r="H91" s="29" t="s">
        <v>33</v>
      </c>
      <c r="I91" s="48" t="s">
        <v>9</v>
      </c>
      <c r="J91" s="138" t="s">
        <v>680</v>
      </c>
      <c r="K91" s="138" t="s">
        <v>681</v>
      </c>
      <c r="L91" s="29" t="s">
        <v>71</v>
      </c>
      <c r="M91" s="31">
        <v>45306</v>
      </c>
      <c r="N91" s="31">
        <v>45638</v>
      </c>
      <c r="O91" s="28" t="s">
        <v>89</v>
      </c>
      <c r="P91" s="29" t="s">
        <v>700</v>
      </c>
      <c r="Q91" s="144" t="s">
        <v>697</v>
      </c>
      <c r="R91" s="28" t="s">
        <v>99</v>
      </c>
      <c r="S91" s="28">
        <v>100</v>
      </c>
      <c r="T91" s="52"/>
      <c r="U91" s="52">
        <v>33.299999999999997</v>
      </c>
      <c r="V91" s="52">
        <v>33.299999999999997</v>
      </c>
      <c r="W91" s="52">
        <v>33.299999999999997</v>
      </c>
      <c r="X91" s="33"/>
      <c r="Y91" s="52"/>
      <c r="Z91" s="47" t="str">
        <f t="shared" si="14"/>
        <v/>
      </c>
      <c r="AA91" s="29"/>
      <c r="AB91" s="29"/>
      <c r="AC91" s="52"/>
      <c r="AD91" s="47">
        <f t="shared" si="8"/>
        <v>0</v>
      </c>
      <c r="AE91" s="30"/>
      <c r="AF91" s="30"/>
      <c r="AG91" s="52"/>
      <c r="AH91" s="47">
        <f t="shared" si="9"/>
        <v>0</v>
      </c>
      <c r="AI91" s="30"/>
      <c r="AJ91" s="30"/>
      <c r="AK91" s="52"/>
      <c r="AL91" s="47">
        <f t="shared" si="10"/>
        <v>0</v>
      </c>
      <c r="AM91" s="30"/>
      <c r="AN91" s="30"/>
      <c r="AO91" s="53">
        <f t="shared" si="11"/>
        <v>0</v>
      </c>
      <c r="AP91" s="47">
        <f t="shared" si="12"/>
        <v>0</v>
      </c>
      <c r="AQ91" s="33"/>
      <c r="AR91" s="47" t="str">
        <f t="shared" si="13"/>
        <v/>
      </c>
      <c r="AS91" s="29"/>
    </row>
    <row r="92" spans="2:45" ht="76.5" customHeight="1" x14ac:dyDescent="0.25">
      <c r="B92" s="28">
        <v>88</v>
      </c>
      <c r="C92" s="29" t="s">
        <v>18</v>
      </c>
      <c r="D92" s="29" t="s">
        <v>18</v>
      </c>
      <c r="E92" s="30" t="s">
        <v>219</v>
      </c>
      <c r="F92" s="29" t="s">
        <v>141</v>
      </c>
      <c r="G92" s="48" t="s">
        <v>42</v>
      </c>
      <c r="H92" s="29" t="s">
        <v>37</v>
      </c>
      <c r="I92" s="48" t="s">
        <v>10</v>
      </c>
      <c r="J92" s="29"/>
      <c r="K92" s="89" t="s">
        <v>701</v>
      </c>
      <c r="L92" s="29" t="s">
        <v>81</v>
      </c>
      <c r="M92" s="31">
        <v>45306</v>
      </c>
      <c r="N92" s="31">
        <v>45626</v>
      </c>
      <c r="O92" s="28" t="s">
        <v>96</v>
      </c>
      <c r="P92" s="29" t="s">
        <v>709</v>
      </c>
      <c r="Q92" s="144" t="s">
        <v>710</v>
      </c>
      <c r="R92" s="28" t="s">
        <v>99</v>
      </c>
      <c r="S92" s="151">
        <v>1</v>
      </c>
      <c r="T92" s="151">
        <v>0.25</v>
      </c>
      <c r="U92" s="151">
        <v>0.25</v>
      </c>
      <c r="V92" s="151">
        <v>0.25</v>
      </c>
      <c r="W92" s="151">
        <v>0.25</v>
      </c>
      <c r="X92" s="33"/>
      <c r="Y92" s="52"/>
      <c r="Z92" s="47">
        <f t="shared" si="14"/>
        <v>0</v>
      </c>
      <c r="AA92" s="29"/>
      <c r="AB92" s="29"/>
      <c r="AC92" s="52"/>
      <c r="AD92" s="47">
        <f t="shared" si="8"/>
        <v>0</v>
      </c>
      <c r="AE92" s="30"/>
      <c r="AF92" s="30"/>
      <c r="AG92" s="52"/>
      <c r="AH92" s="47">
        <f t="shared" si="9"/>
        <v>0</v>
      </c>
      <c r="AI92" s="30"/>
      <c r="AJ92" s="30"/>
      <c r="AK92" s="52"/>
      <c r="AL92" s="47">
        <f t="shared" si="10"/>
        <v>0</v>
      </c>
      <c r="AM92" s="30"/>
      <c r="AN92" s="30"/>
      <c r="AO92" s="53">
        <f t="shared" si="11"/>
        <v>0</v>
      </c>
      <c r="AP92" s="47">
        <f t="shared" si="12"/>
        <v>0</v>
      </c>
      <c r="AQ92" s="33"/>
      <c r="AR92" s="47" t="str">
        <f t="shared" si="13"/>
        <v/>
      </c>
      <c r="AS92" s="29"/>
    </row>
    <row r="93" spans="2:45" ht="45" x14ac:dyDescent="0.25">
      <c r="B93" s="28">
        <v>89</v>
      </c>
      <c r="C93" s="29" t="s">
        <v>15</v>
      </c>
      <c r="D93" s="29" t="s">
        <v>30</v>
      </c>
      <c r="E93" s="30" t="s">
        <v>219</v>
      </c>
      <c r="F93" s="29" t="s">
        <v>144</v>
      </c>
      <c r="G93" s="48" t="s">
        <v>42</v>
      </c>
      <c r="H93" s="29" t="s">
        <v>36</v>
      </c>
      <c r="I93" s="48" t="s">
        <v>10</v>
      </c>
      <c r="J93" s="29"/>
      <c r="K93" s="89" t="s">
        <v>702</v>
      </c>
      <c r="L93" s="29" t="s">
        <v>81</v>
      </c>
      <c r="M93" s="31">
        <v>45306</v>
      </c>
      <c r="N93" s="31">
        <v>45626</v>
      </c>
      <c r="O93" s="28" t="s">
        <v>96</v>
      </c>
      <c r="P93" s="29" t="s">
        <v>711</v>
      </c>
      <c r="Q93" s="144" t="s">
        <v>712</v>
      </c>
      <c r="R93" s="28" t="s">
        <v>99</v>
      </c>
      <c r="S93" s="151">
        <v>1</v>
      </c>
      <c r="T93" s="151">
        <v>0.25</v>
      </c>
      <c r="U93" s="151">
        <v>0.25</v>
      </c>
      <c r="V93" s="151">
        <v>0.25</v>
      </c>
      <c r="W93" s="151">
        <v>0.25</v>
      </c>
      <c r="X93" s="33"/>
      <c r="Y93" s="52"/>
      <c r="Z93" s="47">
        <f t="shared" si="14"/>
        <v>0</v>
      </c>
      <c r="AA93" s="29"/>
      <c r="AB93" s="29"/>
      <c r="AC93" s="52"/>
      <c r="AD93" s="47">
        <f t="shared" si="8"/>
        <v>0</v>
      </c>
      <c r="AE93" s="30"/>
      <c r="AF93" s="30"/>
      <c r="AG93" s="52"/>
      <c r="AH93" s="47">
        <f t="shared" si="9"/>
        <v>0</v>
      </c>
      <c r="AI93" s="30"/>
      <c r="AJ93" s="30"/>
      <c r="AK93" s="52"/>
      <c r="AL93" s="47">
        <f t="shared" si="10"/>
        <v>0</v>
      </c>
      <c r="AM93" s="30"/>
      <c r="AN93" s="30"/>
      <c r="AO93" s="53">
        <f t="shared" si="11"/>
        <v>0</v>
      </c>
      <c r="AP93" s="47">
        <f t="shared" si="12"/>
        <v>0</v>
      </c>
      <c r="AQ93" s="33"/>
      <c r="AR93" s="47" t="str">
        <f t="shared" si="13"/>
        <v/>
      </c>
      <c r="AS93" s="29"/>
    </row>
    <row r="94" spans="2:45" ht="64.5" customHeight="1" x14ac:dyDescent="0.25">
      <c r="B94" s="28">
        <v>90</v>
      </c>
      <c r="C94" s="29" t="s">
        <v>17</v>
      </c>
      <c r="D94" s="29" t="s">
        <v>32</v>
      </c>
      <c r="E94" s="30" t="s">
        <v>219</v>
      </c>
      <c r="F94" s="29" t="s">
        <v>142</v>
      </c>
      <c r="G94" s="48" t="s">
        <v>42</v>
      </c>
      <c r="H94" s="29" t="s">
        <v>36</v>
      </c>
      <c r="I94" s="48" t="s">
        <v>10</v>
      </c>
      <c r="J94" s="29"/>
      <c r="K94" s="89" t="s">
        <v>703</v>
      </c>
      <c r="L94" s="29" t="s">
        <v>81</v>
      </c>
      <c r="M94" s="31">
        <v>45306</v>
      </c>
      <c r="N94" s="31">
        <v>45626</v>
      </c>
      <c r="O94" s="28" t="s">
        <v>96</v>
      </c>
      <c r="P94" s="29" t="s">
        <v>713</v>
      </c>
      <c r="Q94" s="144" t="s">
        <v>714</v>
      </c>
      <c r="R94" s="28" t="s">
        <v>99</v>
      </c>
      <c r="S94" s="151">
        <v>1</v>
      </c>
      <c r="T94" s="151">
        <v>0.25</v>
      </c>
      <c r="U94" s="151">
        <v>0.25</v>
      </c>
      <c r="V94" s="151">
        <v>0.25</v>
      </c>
      <c r="W94" s="151">
        <v>0.25</v>
      </c>
      <c r="X94" s="33"/>
      <c r="Y94" s="52"/>
      <c r="Z94" s="47">
        <f t="shared" si="14"/>
        <v>0</v>
      </c>
      <c r="AA94" s="29"/>
      <c r="AB94" s="29"/>
      <c r="AC94" s="52"/>
      <c r="AD94" s="47">
        <f t="shared" si="8"/>
        <v>0</v>
      </c>
      <c r="AE94" s="30"/>
      <c r="AF94" s="30"/>
      <c r="AG94" s="52"/>
      <c r="AH94" s="47">
        <f t="shared" si="9"/>
        <v>0</v>
      </c>
      <c r="AI94" s="30"/>
      <c r="AJ94" s="30"/>
      <c r="AK94" s="52"/>
      <c r="AL94" s="47">
        <f t="shared" si="10"/>
        <v>0</v>
      </c>
      <c r="AM94" s="30"/>
      <c r="AN94" s="30"/>
      <c r="AO94" s="53">
        <f t="shared" si="11"/>
        <v>0</v>
      </c>
      <c r="AP94" s="47">
        <f t="shared" si="12"/>
        <v>0</v>
      </c>
      <c r="AQ94" s="33"/>
      <c r="AR94" s="47" t="str">
        <f t="shared" si="13"/>
        <v/>
      </c>
      <c r="AS94" s="29"/>
    </row>
    <row r="95" spans="2:45" ht="53.25" customHeight="1" x14ac:dyDescent="0.25">
      <c r="B95" s="28">
        <v>91</v>
      </c>
      <c r="C95" s="29" t="s">
        <v>15</v>
      </c>
      <c r="D95" s="29" t="s">
        <v>28</v>
      </c>
      <c r="E95" s="30" t="s">
        <v>219</v>
      </c>
      <c r="F95" s="29" t="s">
        <v>143</v>
      </c>
      <c r="G95" s="48" t="s">
        <v>42</v>
      </c>
      <c r="H95" s="29" t="s">
        <v>36</v>
      </c>
      <c r="I95" s="48" t="s">
        <v>10</v>
      </c>
      <c r="J95" s="29"/>
      <c r="K95" s="95" t="s">
        <v>704</v>
      </c>
      <c r="L95" s="29" t="s">
        <v>81</v>
      </c>
      <c r="M95" s="31">
        <v>45306</v>
      </c>
      <c r="N95" s="31">
        <v>45626</v>
      </c>
      <c r="O95" s="28" t="s">
        <v>96</v>
      </c>
      <c r="P95" s="29" t="s">
        <v>715</v>
      </c>
      <c r="Q95" s="144" t="s">
        <v>716</v>
      </c>
      <c r="R95" s="28" t="s">
        <v>99</v>
      </c>
      <c r="S95" s="151">
        <v>1</v>
      </c>
      <c r="T95" s="151">
        <v>0.25</v>
      </c>
      <c r="U95" s="151">
        <v>0.25</v>
      </c>
      <c r="V95" s="151">
        <v>0.25</v>
      </c>
      <c r="W95" s="151">
        <v>0.25</v>
      </c>
      <c r="X95" s="33"/>
      <c r="Y95" s="52"/>
      <c r="Z95" s="47">
        <f t="shared" si="14"/>
        <v>0</v>
      </c>
      <c r="AA95" s="29"/>
      <c r="AB95" s="29"/>
      <c r="AC95" s="52"/>
      <c r="AD95" s="47">
        <f t="shared" si="8"/>
        <v>0</v>
      </c>
      <c r="AE95" s="30"/>
      <c r="AF95" s="30"/>
      <c r="AG95" s="52"/>
      <c r="AH95" s="47">
        <f t="shared" si="9"/>
        <v>0</v>
      </c>
      <c r="AI95" s="30"/>
      <c r="AJ95" s="30"/>
      <c r="AK95" s="52"/>
      <c r="AL95" s="47">
        <f t="shared" si="10"/>
        <v>0</v>
      </c>
      <c r="AM95" s="30"/>
      <c r="AN95" s="30"/>
      <c r="AO95" s="53">
        <f t="shared" si="11"/>
        <v>0</v>
      </c>
      <c r="AP95" s="47">
        <f t="shared" si="12"/>
        <v>0</v>
      </c>
      <c r="AQ95" s="33"/>
      <c r="AR95" s="47" t="str">
        <f t="shared" si="13"/>
        <v/>
      </c>
      <c r="AS95" s="29"/>
    </row>
    <row r="96" spans="2:45" ht="105" customHeight="1" x14ac:dyDescent="0.25">
      <c r="B96" s="28">
        <v>92</v>
      </c>
      <c r="C96" s="29" t="s">
        <v>15</v>
      </c>
      <c r="D96" s="29" t="s">
        <v>28</v>
      </c>
      <c r="E96" s="30" t="s">
        <v>219</v>
      </c>
      <c r="F96" s="29" t="s">
        <v>143</v>
      </c>
      <c r="G96" s="48" t="s">
        <v>42</v>
      </c>
      <c r="H96" s="29" t="s">
        <v>36</v>
      </c>
      <c r="I96" s="48" t="s">
        <v>10</v>
      </c>
      <c r="J96" s="29"/>
      <c r="K96" s="95" t="s">
        <v>705</v>
      </c>
      <c r="L96" s="29" t="s">
        <v>81</v>
      </c>
      <c r="M96" s="31">
        <v>45306</v>
      </c>
      <c r="N96" s="31">
        <v>45626</v>
      </c>
      <c r="O96" s="28" t="s">
        <v>96</v>
      </c>
      <c r="P96" s="29" t="s">
        <v>717</v>
      </c>
      <c r="Q96" s="144" t="s">
        <v>718</v>
      </c>
      <c r="R96" s="28" t="s">
        <v>99</v>
      </c>
      <c r="S96" s="151">
        <v>1</v>
      </c>
      <c r="T96" s="151">
        <v>0.25</v>
      </c>
      <c r="U96" s="151">
        <v>0.25</v>
      </c>
      <c r="V96" s="151">
        <v>0.25</v>
      </c>
      <c r="W96" s="151">
        <v>0.25</v>
      </c>
      <c r="X96" s="33"/>
      <c r="Y96" s="52"/>
      <c r="Z96" s="47">
        <f t="shared" si="14"/>
        <v>0</v>
      </c>
      <c r="AA96" s="29"/>
      <c r="AB96" s="29"/>
      <c r="AC96" s="52"/>
      <c r="AD96" s="47">
        <f t="shared" si="8"/>
        <v>0</v>
      </c>
      <c r="AE96" s="30"/>
      <c r="AF96" s="30"/>
      <c r="AG96" s="52"/>
      <c r="AH96" s="47">
        <f t="shared" si="9"/>
        <v>0</v>
      </c>
      <c r="AI96" s="30"/>
      <c r="AJ96" s="30"/>
      <c r="AK96" s="52"/>
      <c r="AL96" s="47">
        <f t="shared" si="10"/>
        <v>0</v>
      </c>
      <c r="AM96" s="30"/>
      <c r="AN96" s="30"/>
      <c r="AO96" s="53">
        <f t="shared" si="11"/>
        <v>0</v>
      </c>
      <c r="AP96" s="47">
        <f t="shared" si="12"/>
        <v>0</v>
      </c>
      <c r="AQ96" s="33"/>
      <c r="AR96" s="47" t="str">
        <f t="shared" si="13"/>
        <v/>
      </c>
      <c r="AS96" s="29"/>
    </row>
    <row r="97" spans="2:45" ht="60" x14ac:dyDescent="0.25">
      <c r="B97" s="28">
        <v>93</v>
      </c>
      <c r="C97" s="29" t="s">
        <v>17</v>
      </c>
      <c r="D97" s="29" t="s">
        <v>33</v>
      </c>
      <c r="E97" s="30" t="s">
        <v>219</v>
      </c>
      <c r="F97" s="29" t="s">
        <v>139</v>
      </c>
      <c r="G97" s="48" t="s">
        <v>44</v>
      </c>
      <c r="H97" s="29" t="s">
        <v>33</v>
      </c>
      <c r="I97" s="48" t="s">
        <v>10</v>
      </c>
      <c r="J97" s="29"/>
      <c r="K97" s="89" t="s">
        <v>706</v>
      </c>
      <c r="L97" s="29" t="s">
        <v>81</v>
      </c>
      <c r="M97" s="31">
        <v>45306</v>
      </c>
      <c r="N97" s="31">
        <v>45626</v>
      </c>
      <c r="O97" s="28" t="s">
        <v>89</v>
      </c>
      <c r="P97" s="29" t="s">
        <v>719</v>
      </c>
      <c r="Q97" s="144" t="s">
        <v>720</v>
      </c>
      <c r="R97" s="28" t="s">
        <v>99</v>
      </c>
      <c r="S97" s="151">
        <v>1</v>
      </c>
      <c r="T97" s="151">
        <v>0.25</v>
      </c>
      <c r="U97" s="151">
        <v>0.25</v>
      </c>
      <c r="V97" s="151">
        <v>0.25</v>
      </c>
      <c r="W97" s="151">
        <v>0.25</v>
      </c>
      <c r="X97" s="33"/>
      <c r="Y97" s="52"/>
      <c r="Z97" s="47">
        <f t="shared" si="14"/>
        <v>0</v>
      </c>
      <c r="AA97" s="29"/>
      <c r="AB97" s="29"/>
      <c r="AC97" s="52"/>
      <c r="AD97" s="47">
        <f t="shared" si="8"/>
        <v>0</v>
      </c>
      <c r="AE97" s="30"/>
      <c r="AF97" s="30"/>
      <c r="AG97" s="52"/>
      <c r="AH97" s="47">
        <f t="shared" si="9"/>
        <v>0</v>
      </c>
      <c r="AI97" s="30"/>
      <c r="AJ97" s="30"/>
      <c r="AK97" s="52"/>
      <c r="AL97" s="47">
        <f t="shared" si="10"/>
        <v>0</v>
      </c>
      <c r="AM97" s="30"/>
      <c r="AN97" s="30"/>
      <c r="AO97" s="53">
        <f t="shared" si="11"/>
        <v>0</v>
      </c>
      <c r="AP97" s="47">
        <f t="shared" si="12"/>
        <v>0</v>
      </c>
      <c r="AQ97" s="33"/>
      <c r="AR97" s="47" t="str">
        <f t="shared" si="13"/>
        <v/>
      </c>
      <c r="AS97" s="29"/>
    </row>
    <row r="98" spans="2:45" ht="90" x14ac:dyDescent="0.25">
      <c r="B98" s="28">
        <v>94</v>
      </c>
      <c r="C98" s="29" t="s">
        <v>17</v>
      </c>
      <c r="D98" s="29" t="s">
        <v>32</v>
      </c>
      <c r="E98" s="30" t="s">
        <v>219</v>
      </c>
      <c r="F98" s="29" t="s">
        <v>138</v>
      </c>
      <c r="G98" s="48" t="s">
        <v>42</v>
      </c>
      <c r="H98" s="29" t="s">
        <v>36</v>
      </c>
      <c r="I98" s="48" t="s">
        <v>10</v>
      </c>
      <c r="J98" s="29"/>
      <c r="K98" s="89" t="s">
        <v>707</v>
      </c>
      <c r="L98" s="29" t="s">
        <v>81</v>
      </c>
      <c r="M98" s="31">
        <v>45306</v>
      </c>
      <c r="N98" s="31">
        <v>45626</v>
      </c>
      <c r="O98" s="28" t="s">
        <v>96</v>
      </c>
      <c r="P98" s="29" t="s">
        <v>721</v>
      </c>
      <c r="Q98" s="144" t="s">
        <v>722</v>
      </c>
      <c r="R98" s="28" t="s">
        <v>99</v>
      </c>
      <c r="S98" s="151">
        <v>1</v>
      </c>
      <c r="T98" s="151">
        <v>0.25</v>
      </c>
      <c r="U98" s="151">
        <v>0.25</v>
      </c>
      <c r="V98" s="151">
        <v>0.25</v>
      </c>
      <c r="W98" s="151">
        <v>0.25</v>
      </c>
      <c r="X98" s="33"/>
      <c r="Y98" s="52"/>
      <c r="Z98" s="47">
        <f t="shared" si="14"/>
        <v>0</v>
      </c>
      <c r="AA98" s="29"/>
      <c r="AB98" s="29"/>
      <c r="AC98" s="52"/>
      <c r="AD98" s="47">
        <f t="shared" si="8"/>
        <v>0</v>
      </c>
      <c r="AE98" s="30"/>
      <c r="AF98" s="30"/>
      <c r="AG98" s="52"/>
      <c r="AH98" s="47">
        <f t="shared" si="9"/>
        <v>0</v>
      </c>
      <c r="AI98" s="30"/>
      <c r="AJ98" s="30"/>
      <c r="AK98" s="52"/>
      <c r="AL98" s="47">
        <f t="shared" si="10"/>
        <v>0</v>
      </c>
      <c r="AM98" s="30"/>
      <c r="AN98" s="30"/>
      <c r="AO98" s="53">
        <f t="shared" si="11"/>
        <v>0</v>
      </c>
      <c r="AP98" s="47">
        <f t="shared" si="12"/>
        <v>0</v>
      </c>
      <c r="AQ98" s="33"/>
      <c r="AR98" s="47" t="str">
        <f t="shared" si="13"/>
        <v/>
      </c>
      <c r="AS98" s="29"/>
    </row>
    <row r="99" spans="2:45" ht="90" x14ac:dyDescent="0.25">
      <c r="B99" s="28">
        <v>95</v>
      </c>
      <c r="C99" s="29" t="s">
        <v>17</v>
      </c>
      <c r="D99" s="29" t="s">
        <v>32</v>
      </c>
      <c r="E99" s="30" t="s">
        <v>219</v>
      </c>
      <c r="F99" s="29" t="s">
        <v>138</v>
      </c>
      <c r="G99" s="48" t="s">
        <v>42</v>
      </c>
      <c r="H99" s="29" t="s">
        <v>36</v>
      </c>
      <c r="I99" s="48" t="s">
        <v>10</v>
      </c>
      <c r="J99" s="29"/>
      <c r="K99" s="89" t="s">
        <v>708</v>
      </c>
      <c r="L99" s="29" t="s">
        <v>81</v>
      </c>
      <c r="M99" s="31">
        <v>45306</v>
      </c>
      <c r="N99" s="31">
        <v>45626</v>
      </c>
      <c r="O99" s="28" t="s">
        <v>96</v>
      </c>
      <c r="P99" s="29" t="s">
        <v>723</v>
      </c>
      <c r="Q99" s="144" t="s">
        <v>724</v>
      </c>
      <c r="R99" s="28" t="s">
        <v>99</v>
      </c>
      <c r="S99" s="151">
        <v>1</v>
      </c>
      <c r="T99" s="151">
        <v>0.25</v>
      </c>
      <c r="U99" s="151">
        <v>0.25</v>
      </c>
      <c r="V99" s="151">
        <v>0.25</v>
      </c>
      <c r="W99" s="151">
        <v>0.25</v>
      </c>
      <c r="X99" s="33"/>
      <c r="Y99" s="52"/>
      <c r="Z99" s="47">
        <f t="shared" si="14"/>
        <v>0</v>
      </c>
      <c r="AA99" s="29"/>
      <c r="AB99" s="29"/>
      <c r="AC99" s="52"/>
      <c r="AD99" s="47">
        <f t="shared" si="8"/>
        <v>0</v>
      </c>
      <c r="AE99" s="30"/>
      <c r="AF99" s="30"/>
      <c r="AG99" s="52"/>
      <c r="AH99" s="47">
        <f t="shared" si="9"/>
        <v>0</v>
      </c>
      <c r="AI99" s="30"/>
      <c r="AJ99" s="30"/>
      <c r="AK99" s="52"/>
      <c r="AL99" s="47">
        <f t="shared" si="10"/>
        <v>0</v>
      </c>
      <c r="AM99" s="30"/>
      <c r="AN99" s="30"/>
      <c r="AO99" s="53">
        <f t="shared" si="11"/>
        <v>0</v>
      </c>
      <c r="AP99" s="47">
        <f t="shared" si="12"/>
        <v>0</v>
      </c>
      <c r="AQ99" s="33"/>
      <c r="AR99" s="47" t="str">
        <f t="shared" si="13"/>
        <v/>
      </c>
      <c r="AS99" s="29"/>
    </row>
    <row r="100" spans="2:45" ht="153.75" customHeight="1" x14ac:dyDescent="0.25">
      <c r="B100" s="28">
        <v>96</v>
      </c>
      <c r="C100" s="29" t="s">
        <v>17</v>
      </c>
      <c r="D100" s="29" t="s">
        <v>32</v>
      </c>
      <c r="E100" s="30" t="s">
        <v>220</v>
      </c>
      <c r="F100" s="29" t="s">
        <v>1224</v>
      </c>
      <c r="G100" s="48" t="s">
        <v>42</v>
      </c>
      <c r="H100" s="29" t="s">
        <v>36</v>
      </c>
      <c r="I100" s="48" t="s">
        <v>9</v>
      </c>
      <c r="J100" s="29" t="s">
        <v>464</v>
      </c>
      <c r="K100" s="29" t="s">
        <v>725</v>
      </c>
      <c r="L100" s="29" t="s">
        <v>76</v>
      </c>
      <c r="M100" s="31">
        <v>45306</v>
      </c>
      <c r="N100" s="31">
        <v>45657</v>
      </c>
      <c r="O100" s="28" t="s">
        <v>97</v>
      </c>
      <c r="P100" s="29" t="s">
        <v>726</v>
      </c>
      <c r="Q100" s="144" t="s">
        <v>727</v>
      </c>
      <c r="R100" s="28" t="s">
        <v>98</v>
      </c>
      <c r="S100" s="28">
        <v>1</v>
      </c>
      <c r="T100" s="52"/>
      <c r="U100" s="52"/>
      <c r="V100" s="52">
        <v>1</v>
      </c>
      <c r="W100" s="52"/>
      <c r="X100" s="33"/>
      <c r="Y100" s="52"/>
      <c r="Z100" s="47" t="str">
        <f t="shared" si="14"/>
        <v/>
      </c>
      <c r="AA100" s="29"/>
      <c r="AB100" s="29"/>
      <c r="AC100" s="52"/>
      <c r="AD100" s="47" t="str">
        <f t="shared" si="8"/>
        <v/>
      </c>
      <c r="AE100" s="30"/>
      <c r="AF100" s="30"/>
      <c r="AG100" s="52"/>
      <c r="AH100" s="47">
        <f t="shared" si="9"/>
        <v>0</v>
      </c>
      <c r="AI100" s="30"/>
      <c r="AJ100" s="30"/>
      <c r="AK100" s="52"/>
      <c r="AL100" s="47" t="str">
        <f t="shared" si="10"/>
        <v/>
      </c>
      <c r="AM100" s="30"/>
      <c r="AN100" s="30"/>
      <c r="AO100" s="53">
        <f t="shared" si="11"/>
        <v>0</v>
      </c>
      <c r="AP100" s="47">
        <f t="shared" si="12"/>
        <v>0</v>
      </c>
      <c r="AQ100" s="33"/>
      <c r="AR100" s="47" t="str">
        <f t="shared" si="13"/>
        <v/>
      </c>
      <c r="AS100" s="29"/>
    </row>
    <row r="101" spans="2:45" ht="153" customHeight="1" x14ac:dyDescent="0.25">
      <c r="B101" s="28">
        <v>97</v>
      </c>
      <c r="C101" s="29" t="s">
        <v>13</v>
      </c>
      <c r="D101" s="29" t="s">
        <v>19</v>
      </c>
      <c r="E101" s="30" t="s">
        <v>220</v>
      </c>
      <c r="F101" s="29" t="s">
        <v>1224</v>
      </c>
      <c r="G101" s="48" t="s">
        <v>45</v>
      </c>
      <c r="H101" s="29" t="s">
        <v>66</v>
      </c>
      <c r="I101" s="48" t="s">
        <v>9</v>
      </c>
      <c r="J101" s="29" t="s">
        <v>464</v>
      </c>
      <c r="K101" s="29" t="s">
        <v>728</v>
      </c>
      <c r="L101" s="29" t="s">
        <v>73</v>
      </c>
      <c r="M101" s="31">
        <v>45306</v>
      </c>
      <c r="N101" s="31">
        <v>45657</v>
      </c>
      <c r="O101" s="28" t="s">
        <v>94</v>
      </c>
      <c r="P101" s="29" t="s">
        <v>729</v>
      </c>
      <c r="Q101" s="144" t="s">
        <v>730</v>
      </c>
      <c r="R101" s="28" t="s">
        <v>98</v>
      </c>
      <c r="S101" s="28">
        <v>1</v>
      </c>
      <c r="T101" s="52"/>
      <c r="U101" s="52"/>
      <c r="V101" s="52">
        <v>1</v>
      </c>
      <c r="W101" s="52"/>
      <c r="X101" s="33"/>
      <c r="Y101" s="52"/>
      <c r="Z101" s="47" t="str">
        <f t="shared" si="14"/>
        <v/>
      </c>
      <c r="AA101" s="29"/>
      <c r="AB101" s="29"/>
      <c r="AC101" s="52"/>
      <c r="AD101" s="47" t="str">
        <f t="shared" si="8"/>
        <v/>
      </c>
      <c r="AE101" s="30"/>
      <c r="AF101" s="30"/>
      <c r="AG101" s="52"/>
      <c r="AH101" s="47">
        <f t="shared" si="9"/>
        <v>0</v>
      </c>
      <c r="AI101" s="30"/>
      <c r="AJ101" s="30"/>
      <c r="AK101" s="52"/>
      <c r="AL101" s="47" t="str">
        <f t="shared" si="10"/>
        <v/>
      </c>
      <c r="AM101" s="30"/>
      <c r="AN101" s="30"/>
      <c r="AO101" s="53">
        <f t="shared" si="11"/>
        <v>0</v>
      </c>
      <c r="AP101" s="47">
        <f t="shared" si="12"/>
        <v>0</v>
      </c>
      <c r="AQ101" s="33"/>
      <c r="AR101" s="47" t="str">
        <f t="shared" si="13"/>
        <v/>
      </c>
      <c r="AS101" s="29"/>
    </row>
    <row r="102" spans="2:45" ht="159" customHeight="1" x14ac:dyDescent="0.25">
      <c r="B102" s="28">
        <v>98</v>
      </c>
      <c r="C102" s="29" t="s">
        <v>15</v>
      </c>
      <c r="D102" s="29" t="s">
        <v>28</v>
      </c>
      <c r="E102" s="30" t="s">
        <v>220</v>
      </c>
      <c r="F102" s="29" t="s">
        <v>1224</v>
      </c>
      <c r="G102" s="48" t="s">
        <v>42</v>
      </c>
      <c r="H102" s="29" t="s">
        <v>39</v>
      </c>
      <c r="I102" s="48" t="s">
        <v>9</v>
      </c>
      <c r="J102" s="29" t="s">
        <v>464</v>
      </c>
      <c r="K102" s="29" t="s">
        <v>731</v>
      </c>
      <c r="L102" s="29" t="s">
        <v>71</v>
      </c>
      <c r="M102" s="31">
        <v>45306</v>
      </c>
      <c r="N102" s="31">
        <v>45657</v>
      </c>
      <c r="O102" s="28" t="s">
        <v>96</v>
      </c>
      <c r="P102" s="29" t="s">
        <v>729</v>
      </c>
      <c r="Q102" s="144" t="s">
        <v>730</v>
      </c>
      <c r="R102" s="28" t="s">
        <v>98</v>
      </c>
      <c r="S102" s="28">
        <v>2</v>
      </c>
      <c r="T102" s="52"/>
      <c r="U102" s="52">
        <v>1</v>
      </c>
      <c r="V102" s="52"/>
      <c r="W102" s="52">
        <v>1</v>
      </c>
      <c r="X102" s="33"/>
      <c r="Y102" s="52"/>
      <c r="Z102" s="47" t="str">
        <f t="shared" si="14"/>
        <v/>
      </c>
      <c r="AA102" s="29"/>
      <c r="AB102" s="29"/>
      <c r="AC102" s="52"/>
      <c r="AD102" s="47">
        <f t="shared" si="8"/>
        <v>0</v>
      </c>
      <c r="AE102" s="30"/>
      <c r="AF102" s="30"/>
      <c r="AG102" s="52"/>
      <c r="AH102" s="47" t="str">
        <f t="shared" si="9"/>
        <v/>
      </c>
      <c r="AI102" s="30"/>
      <c r="AJ102" s="30"/>
      <c r="AK102" s="52"/>
      <c r="AL102" s="47">
        <f t="shared" si="10"/>
        <v>0</v>
      </c>
      <c r="AM102" s="30"/>
      <c r="AN102" s="30"/>
      <c r="AO102" s="53">
        <f t="shared" si="11"/>
        <v>0</v>
      </c>
      <c r="AP102" s="47">
        <f t="shared" si="12"/>
        <v>0</v>
      </c>
      <c r="AQ102" s="33"/>
      <c r="AR102" s="47" t="str">
        <f t="shared" si="13"/>
        <v/>
      </c>
      <c r="AS102" s="29"/>
    </row>
    <row r="103" spans="2:45" ht="150.75" customHeight="1" x14ac:dyDescent="0.25">
      <c r="B103" s="28">
        <v>99</v>
      </c>
      <c r="C103" s="29" t="s">
        <v>217</v>
      </c>
      <c r="D103" s="29" t="s">
        <v>217</v>
      </c>
      <c r="E103" s="30" t="s">
        <v>220</v>
      </c>
      <c r="F103" s="29" t="s">
        <v>1224</v>
      </c>
      <c r="G103" s="48" t="s">
        <v>42</v>
      </c>
      <c r="H103" s="29" t="s">
        <v>37</v>
      </c>
      <c r="I103" s="48" t="s">
        <v>9</v>
      </c>
      <c r="J103" s="29" t="s">
        <v>464</v>
      </c>
      <c r="K103" s="29" t="s">
        <v>732</v>
      </c>
      <c r="L103" s="29" t="s">
        <v>72</v>
      </c>
      <c r="M103" s="31">
        <v>45306</v>
      </c>
      <c r="N103" s="31">
        <v>45657</v>
      </c>
      <c r="O103" s="28" t="s">
        <v>94</v>
      </c>
      <c r="P103" s="29" t="s">
        <v>733</v>
      </c>
      <c r="Q103" s="144" t="s">
        <v>730</v>
      </c>
      <c r="R103" s="28" t="s">
        <v>98</v>
      </c>
      <c r="S103" s="28">
        <v>1</v>
      </c>
      <c r="T103" s="52"/>
      <c r="U103" s="52">
        <v>1</v>
      </c>
      <c r="V103" s="52"/>
      <c r="W103" s="52"/>
      <c r="X103" s="33"/>
      <c r="Y103" s="52"/>
      <c r="Z103" s="47" t="str">
        <f t="shared" si="14"/>
        <v/>
      </c>
      <c r="AA103" s="29"/>
      <c r="AB103" s="29"/>
      <c r="AC103" s="52"/>
      <c r="AD103" s="47">
        <f t="shared" si="8"/>
        <v>0</v>
      </c>
      <c r="AE103" s="30"/>
      <c r="AF103" s="30"/>
      <c r="AG103" s="52"/>
      <c r="AH103" s="47" t="str">
        <f t="shared" si="9"/>
        <v/>
      </c>
      <c r="AI103" s="30"/>
      <c r="AJ103" s="30"/>
      <c r="AK103" s="52"/>
      <c r="AL103" s="47" t="str">
        <f t="shared" si="10"/>
        <v/>
      </c>
      <c r="AM103" s="30"/>
      <c r="AN103" s="30"/>
      <c r="AO103" s="53">
        <f t="shared" si="11"/>
        <v>0</v>
      </c>
      <c r="AP103" s="47">
        <f t="shared" si="12"/>
        <v>0</v>
      </c>
      <c r="AQ103" s="33"/>
      <c r="AR103" s="47" t="str">
        <f t="shared" si="13"/>
        <v/>
      </c>
      <c r="AS103" s="29"/>
    </row>
    <row r="104" spans="2:45" ht="164.25" customHeight="1" x14ac:dyDescent="0.25">
      <c r="B104" s="28">
        <v>100</v>
      </c>
      <c r="C104" s="29" t="s">
        <v>17</v>
      </c>
      <c r="D104" s="29" t="s">
        <v>32</v>
      </c>
      <c r="E104" s="30" t="s">
        <v>220</v>
      </c>
      <c r="F104" s="29" t="s">
        <v>1224</v>
      </c>
      <c r="G104" s="48" t="s">
        <v>42</v>
      </c>
      <c r="H104" s="29" t="s">
        <v>37</v>
      </c>
      <c r="I104" s="48" t="s">
        <v>9</v>
      </c>
      <c r="J104" s="29" t="s">
        <v>464</v>
      </c>
      <c r="K104" s="29" t="s">
        <v>734</v>
      </c>
      <c r="L104" s="29" t="s">
        <v>77</v>
      </c>
      <c r="M104" s="31">
        <v>45306</v>
      </c>
      <c r="N104" s="31">
        <v>45657</v>
      </c>
      <c r="O104" s="28" t="s">
        <v>94</v>
      </c>
      <c r="P104" s="29" t="s">
        <v>735</v>
      </c>
      <c r="Q104" s="144" t="s">
        <v>736</v>
      </c>
      <c r="R104" s="28" t="s">
        <v>98</v>
      </c>
      <c r="S104" s="28">
        <v>1</v>
      </c>
      <c r="T104" s="52"/>
      <c r="U104" s="52"/>
      <c r="V104" s="52">
        <v>1</v>
      </c>
      <c r="W104" s="52"/>
      <c r="X104" s="33"/>
      <c r="Y104" s="52"/>
      <c r="Z104" s="47" t="str">
        <f t="shared" si="14"/>
        <v/>
      </c>
      <c r="AA104" s="29"/>
      <c r="AB104" s="29"/>
      <c r="AC104" s="52"/>
      <c r="AD104" s="47" t="str">
        <f t="shared" si="8"/>
        <v/>
      </c>
      <c r="AE104" s="30"/>
      <c r="AF104" s="30"/>
      <c r="AG104" s="52"/>
      <c r="AH104" s="47">
        <f t="shared" si="9"/>
        <v>0</v>
      </c>
      <c r="AI104" s="30"/>
      <c r="AJ104" s="30"/>
      <c r="AK104" s="52"/>
      <c r="AL104" s="47" t="str">
        <f t="shared" si="10"/>
        <v/>
      </c>
      <c r="AM104" s="30"/>
      <c r="AN104" s="30"/>
      <c r="AO104" s="53">
        <f t="shared" si="11"/>
        <v>0</v>
      </c>
      <c r="AP104" s="47">
        <f t="shared" si="12"/>
        <v>0</v>
      </c>
      <c r="AQ104" s="33"/>
      <c r="AR104" s="47" t="str">
        <f t="shared" si="13"/>
        <v/>
      </c>
      <c r="AS104" s="29"/>
    </row>
    <row r="105" spans="2:45" ht="174.75" customHeight="1" x14ac:dyDescent="0.25">
      <c r="B105" s="28">
        <v>101</v>
      </c>
      <c r="C105" s="29" t="s">
        <v>13</v>
      </c>
      <c r="D105" s="29" t="s">
        <v>19</v>
      </c>
      <c r="E105" s="30" t="s">
        <v>220</v>
      </c>
      <c r="F105" s="29" t="s">
        <v>1224</v>
      </c>
      <c r="G105" s="48" t="s">
        <v>45</v>
      </c>
      <c r="H105" s="29" t="s">
        <v>66</v>
      </c>
      <c r="I105" s="48" t="s">
        <v>9</v>
      </c>
      <c r="J105" s="29" t="s">
        <v>464</v>
      </c>
      <c r="K105" s="29" t="s">
        <v>737</v>
      </c>
      <c r="L105" s="29" t="s">
        <v>73</v>
      </c>
      <c r="M105" s="31">
        <v>45306</v>
      </c>
      <c r="N105" s="31">
        <v>45657</v>
      </c>
      <c r="O105" s="28" t="s">
        <v>94</v>
      </c>
      <c r="P105" s="29" t="s">
        <v>738</v>
      </c>
      <c r="Q105" s="144" t="s">
        <v>739</v>
      </c>
      <c r="R105" s="28" t="s">
        <v>98</v>
      </c>
      <c r="S105" s="28">
        <v>1</v>
      </c>
      <c r="T105" s="52"/>
      <c r="U105" s="52"/>
      <c r="V105" s="52"/>
      <c r="W105" s="52">
        <v>1</v>
      </c>
      <c r="X105" s="33"/>
      <c r="Y105" s="52"/>
      <c r="Z105" s="47" t="str">
        <f t="shared" si="14"/>
        <v/>
      </c>
      <c r="AA105" s="29"/>
      <c r="AB105" s="29"/>
      <c r="AC105" s="52"/>
      <c r="AD105" s="47" t="str">
        <f t="shared" si="8"/>
        <v/>
      </c>
      <c r="AE105" s="30"/>
      <c r="AF105" s="30"/>
      <c r="AG105" s="52"/>
      <c r="AH105" s="47" t="str">
        <f t="shared" si="9"/>
        <v/>
      </c>
      <c r="AI105" s="30"/>
      <c r="AJ105" s="30"/>
      <c r="AK105" s="52"/>
      <c r="AL105" s="47">
        <f t="shared" si="10"/>
        <v>0</v>
      </c>
      <c r="AM105" s="30"/>
      <c r="AN105" s="30"/>
      <c r="AO105" s="53">
        <f t="shared" si="11"/>
        <v>0</v>
      </c>
      <c r="AP105" s="47">
        <f t="shared" si="12"/>
        <v>0</v>
      </c>
      <c r="AQ105" s="33"/>
      <c r="AR105" s="47" t="str">
        <f t="shared" si="13"/>
        <v/>
      </c>
      <c r="AS105" s="29"/>
    </row>
    <row r="106" spans="2:45" ht="60" x14ac:dyDescent="0.25">
      <c r="B106" s="28">
        <v>102</v>
      </c>
      <c r="C106" s="29" t="s">
        <v>13</v>
      </c>
      <c r="D106" s="29" t="s">
        <v>13</v>
      </c>
      <c r="E106" s="30" t="s">
        <v>220</v>
      </c>
      <c r="F106" s="29" t="s">
        <v>223</v>
      </c>
      <c r="G106" s="48" t="s">
        <v>44</v>
      </c>
      <c r="H106" s="29" t="s">
        <v>61</v>
      </c>
      <c r="I106" s="48" t="s">
        <v>9</v>
      </c>
      <c r="J106" s="29" t="s">
        <v>936</v>
      </c>
      <c r="K106" s="29" t="s">
        <v>937</v>
      </c>
      <c r="L106" s="29" t="s">
        <v>75</v>
      </c>
      <c r="M106" s="31">
        <v>45292</v>
      </c>
      <c r="N106" s="31">
        <v>45657</v>
      </c>
      <c r="O106" s="28" t="s">
        <v>97</v>
      </c>
      <c r="P106" s="29" t="s">
        <v>938</v>
      </c>
      <c r="Q106" s="144" t="s">
        <v>939</v>
      </c>
      <c r="R106" s="28" t="s">
        <v>99</v>
      </c>
      <c r="S106" s="28">
        <v>1</v>
      </c>
      <c r="T106" s="52">
        <v>25</v>
      </c>
      <c r="U106" s="52">
        <v>25</v>
      </c>
      <c r="V106" s="52">
        <v>25</v>
      </c>
      <c r="W106" s="52">
        <v>25</v>
      </c>
      <c r="X106" s="33"/>
      <c r="Y106" s="52"/>
      <c r="Z106" s="47">
        <f t="shared" si="14"/>
        <v>0</v>
      </c>
      <c r="AA106" s="29"/>
      <c r="AB106" s="29"/>
      <c r="AC106" s="52"/>
      <c r="AD106" s="47">
        <f t="shared" si="8"/>
        <v>0</v>
      </c>
      <c r="AE106" s="30"/>
      <c r="AF106" s="30"/>
      <c r="AG106" s="52"/>
      <c r="AH106" s="47">
        <f t="shared" si="9"/>
        <v>0</v>
      </c>
      <c r="AI106" s="30"/>
      <c r="AJ106" s="30"/>
      <c r="AK106" s="52"/>
      <c r="AL106" s="47">
        <f t="shared" si="10"/>
        <v>0</v>
      </c>
      <c r="AM106" s="30"/>
      <c r="AN106" s="30"/>
      <c r="AO106" s="53">
        <f t="shared" si="11"/>
        <v>0</v>
      </c>
      <c r="AP106" s="47">
        <f t="shared" si="12"/>
        <v>0</v>
      </c>
      <c r="AQ106" s="33"/>
      <c r="AR106" s="47" t="str">
        <f t="shared" si="13"/>
        <v/>
      </c>
      <c r="AS106" s="29"/>
    </row>
    <row r="107" spans="2:45" ht="75" x14ac:dyDescent="0.25">
      <c r="B107" s="28">
        <v>103</v>
      </c>
      <c r="C107" s="29" t="s">
        <v>13</v>
      </c>
      <c r="D107" s="29" t="s">
        <v>13</v>
      </c>
      <c r="E107" s="30" t="s">
        <v>220</v>
      </c>
      <c r="F107" s="29" t="s">
        <v>224</v>
      </c>
      <c r="G107" s="48" t="s">
        <v>44</v>
      </c>
      <c r="H107" s="29" t="s">
        <v>61</v>
      </c>
      <c r="I107" s="48" t="s">
        <v>9</v>
      </c>
      <c r="J107" s="29" t="s">
        <v>940</v>
      </c>
      <c r="K107" s="29" t="s">
        <v>941</v>
      </c>
      <c r="L107" s="29" t="s">
        <v>75</v>
      </c>
      <c r="M107" s="31">
        <v>45292</v>
      </c>
      <c r="N107" s="31">
        <v>45657</v>
      </c>
      <c r="O107" s="28" t="s">
        <v>97</v>
      </c>
      <c r="P107" s="29" t="s">
        <v>942</v>
      </c>
      <c r="Q107" s="144" t="s">
        <v>943</v>
      </c>
      <c r="R107" s="28" t="s">
        <v>99</v>
      </c>
      <c r="S107" s="28">
        <v>1</v>
      </c>
      <c r="T107" s="52">
        <v>25</v>
      </c>
      <c r="U107" s="52">
        <v>25</v>
      </c>
      <c r="V107" s="52">
        <v>25</v>
      </c>
      <c r="W107" s="52">
        <v>25</v>
      </c>
      <c r="X107" s="33"/>
      <c r="Y107" s="52"/>
      <c r="Z107" s="47">
        <f t="shared" si="14"/>
        <v>0</v>
      </c>
      <c r="AA107" s="29"/>
      <c r="AB107" s="29"/>
      <c r="AC107" s="52"/>
      <c r="AD107" s="47">
        <f t="shared" si="8"/>
        <v>0</v>
      </c>
      <c r="AE107" s="30"/>
      <c r="AF107" s="30"/>
      <c r="AG107" s="52"/>
      <c r="AH107" s="47">
        <f t="shared" si="9"/>
        <v>0</v>
      </c>
      <c r="AI107" s="30"/>
      <c r="AJ107" s="30"/>
      <c r="AK107" s="52"/>
      <c r="AL107" s="47">
        <f t="shared" si="10"/>
        <v>0</v>
      </c>
      <c r="AM107" s="30"/>
      <c r="AN107" s="30"/>
      <c r="AO107" s="53">
        <f t="shared" si="11"/>
        <v>0</v>
      </c>
      <c r="AP107" s="47">
        <f t="shared" si="12"/>
        <v>0</v>
      </c>
      <c r="AQ107" s="33"/>
      <c r="AR107" s="47" t="str">
        <f t="shared" si="13"/>
        <v/>
      </c>
      <c r="AS107" s="29"/>
    </row>
    <row r="108" spans="2:45" ht="60" x14ac:dyDescent="0.25">
      <c r="B108" s="28">
        <v>104</v>
      </c>
      <c r="C108" s="29" t="s">
        <v>13</v>
      </c>
      <c r="D108" s="29" t="s">
        <v>13</v>
      </c>
      <c r="E108" s="30" t="s">
        <v>220</v>
      </c>
      <c r="F108" s="29" t="s">
        <v>224</v>
      </c>
      <c r="G108" s="48" t="s">
        <v>44</v>
      </c>
      <c r="H108" s="29" t="s">
        <v>61</v>
      </c>
      <c r="I108" s="48" t="s">
        <v>9</v>
      </c>
      <c r="J108" s="29" t="s">
        <v>944</v>
      </c>
      <c r="K108" s="29" t="s">
        <v>945</v>
      </c>
      <c r="L108" s="29" t="s">
        <v>75</v>
      </c>
      <c r="M108" s="31">
        <v>45292</v>
      </c>
      <c r="N108" s="31">
        <v>45657</v>
      </c>
      <c r="O108" s="28" t="s">
        <v>97</v>
      </c>
      <c r="P108" s="29" t="s">
        <v>942</v>
      </c>
      <c r="Q108" s="144" t="s">
        <v>946</v>
      </c>
      <c r="R108" s="28" t="s">
        <v>99</v>
      </c>
      <c r="S108" s="28">
        <v>1</v>
      </c>
      <c r="T108" s="52">
        <v>25</v>
      </c>
      <c r="U108" s="52">
        <v>25</v>
      </c>
      <c r="V108" s="52">
        <v>25</v>
      </c>
      <c r="W108" s="52">
        <v>25</v>
      </c>
      <c r="X108" s="33"/>
      <c r="Y108" s="52"/>
      <c r="Z108" s="47">
        <f t="shared" si="14"/>
        <v>0</v>
      </c>
      <c r="AA108" s="29"/>
      <c r="AB108" s="29"/>
      <c r="AC108" s="52"/>
      <c r="AD108" s="47">
        <f t="shared" si="8"/>
        <v>0</v>
      </c>
      <c r="AE108" s="30"/>
      <c r="AF108" s="30"/>
      <c r="AG108" s="52"/>
      <c r="AH108" s="47">
        <f t="shared" si="9"/>
        <v>0</v>
      </c>
      <c r="AI108" s="30"/>
      <c r="AJ108" s="30"/>
      <c r="AK108" s="52"/>
      <c r="AL108" s="47">
        <f t="shared" si="10"/>
        <v>0</v>
      </c>
      <c r="AM108" s="30"/>
      <c r="AN108" s="30"/>
      <c r="AO108" s="53">
        <f t="shared" si="11"/>
        <v>0</v>
      </c>
      <c r="AP108" s="47">
        <f t="shared" si="12"/>
        <v>0</v>
      </c>
      <c r="AQ108" s="33"/>
      <c r="AR108" s="47" t="str">
        <f t="shared" si="13"/>
        <v/>
      </c>
      <c r="AS108" s="29"/>
    </row>
    <row r="109" spans="2:45" ht="60" x14ac:dyDescent="0.25">
      <c r="B109" s="28">
        <v>105</v>
      </c>
      <c r="C109" s="29" t="s">
        <v>13</v>
      </c>
      <c r="D109" s="29" t="s">
        <v>13</v>
      </c>
      <c r="E109" s="30" t="s">
        <v>220</v>
      </c>
      <c r="F109" s="29" t="s">
        <v>224</v>
      </c>
      <c r="G109" s="48" t="s">
        <v>44</v>
      </c>
      <c r="H109" s="29" t="s">
        <v>61</v>
      </c>
      <c r="I109" s="48" t="s">
        <v>9</v>
      </c>
      <c r="J109" s="29" t="s">
        <v>947</v>
      </c>
      <c r="K109" s="29" t="s">
        <v>948</v>
      </c>
      <c r="L109" s="29" t="s">
        <v>75</v>
      </c>
      <c r="M109" s="31">
        <v>45292</v>
      </c>
      <c r="N109" s="31">
        <v>45657</v>
      </c>
      <c r="O109" s="28" t="s">
        <v>97</v>
      </c>
      <c r="P109" s="29" t="s">
        <v>938</v>
      </c>
      <c r="Q109" s="144" t="s">
        <v>949</v>
      </c>
      <c r="R109" s="28" t="s">
        <v>99</v>
      </c>
      <c r="S109" s="28">
        <v>1</v>
      </c>
      <c r="T109" s="52">
        <v>25</v>
      </c>
      <c r="U109" s="52">
        <v>25</v>
      </c>
      <c r="V109" s="52">
        <v>25</v>
      </c>
      <c r="W109" s="52">
        <v>25</v>
      </c>
      <c r="X109" s="33"/>
      <c r="Y109" s="52"/>
      <c r="Z109" s="47">
        <f t="shared" si="14"/>
        <v>0</v>
      </c>
      <c r="AA109" s="29"/>
      <c r="AB109" s="29"/>
      <c r="AC109" s="52"/>
      <c r="AD109" s="47">
        <f t="shared" si="8"/>
        <v>0</v>
      </c>
      <c r="AE109" s="30"/>
      <c r="AF109" s="30"/>
      <c r="AG109" s="52"/>
      <c r="AH109" s="47">
        <f t="shared" si="9"/>
        <v>0</v>
      </c>
      <c r="AI109" s="30"/>
      <c r="AJ109" s="30"/>
      <c r="AK109" s="52"/>
      <c r="AL109" s="47">
        <f t="shared" si="10"/>
        <v>0</v>
      </c>
      <c r="AM109" s="30"/>
      <c r="AN109" s="30"/>
      <c r="AO109" s="53">
        <f t="shared" si="11"/>
        <v>0</v>
      </c>
      <c r="AP109" s="47">
        <f t="shared" si="12"/>
        <v>0</v>
      </c>
      <c r="AQ109" s="33"/>
      <c r="AR109" s="47" t="str">
        <f t="shared" si="13"/>
        <v/>
      </c>
      <c r="AS109" s="29"/>
    </row>
    <row r="110" spans="2:45" ht="30" x14ac:dyDescent="0.25">
      <c r="B110" s="28">
        <v>106</v>
      </c>
      <c r="C110" s="29" t="s">
        <v>13</v>
      </c>
      <c r="D110" s="29" t="s">
        <v>13</v>
      </c>
      <c r="E110" s="30" t="s">
        <v>220</v>
      </c>
      <c r="F110" s="29" t="s">
        <v>224</v>
      </c>
      <c r="G110" s="48" t="s">
        <v>44</v>
      </c>
      <c r="H110" s="29" t="s">
        <v>61</v>
      </c>
      <c r="I110" s="48" t="s">
        <v>9</v>
      </c>
      <c r="J110" s="29" t="s">
        <v>950</v>
      </c>
      <c r="K110" s="29" t="s">
        <v>951</v>
      </c>
      <c r="L110" s="29" t="s">
        <v>75</v>
      </c>
      <c r="M110" s="31">
        <v>45292</v>
      </c>
      <c r="N110" s="31">
        <v>45657</v>
      </c>
      <c r="O110" s="28" t="s">
        <v>97</v>
      </c>
      <c r="P110" s="29" t="s">
        <v>952</v>
      </c>
      <c r="Q110" s="144" t="s">
        <v>953</v>
      </c>
      <c r="R110" s="28" t="s">
        <v>99</v>
      </c>
      <c r="S110" s="28">
        <v>1</v>
      </c>
      <c r="T110" s="52">
        <v>25</v>
      </c>
      <c r="U110" s="52">
        <v>25</v>
      </c>
      <c r="V110" s="52">
        <v>25</v>
      </c>
      <c r="W110" s="52">
        <v>25</v>
      </c>
      <c r="X110" s="33"/>
      <c r="Y110" s="52"/>
      <c r="Z110" s="47">
        <f t="shared" si="14"/>
        <v>0</v>
      </c>
      <c r="AA110" s="29"/>
      <c r="AB110" s="29"/>
      <c r="AC110" s="52"/>
      <c r="AD110" s="47">
        <f t="shared" si="8"/>
        <v>0</v>
      </c>
      <c r="AE110" s="30"/>
      <c r="AF110" s="30"/>
      <c r="AG110" s="52"/>
      <c r="AH110" s="47">
        <f t="shared" si="9"/>
        <v>0</v>
      </c>
      <c r="AI110" s="30"/>
      <c r="AJ110" s="30"/>
      <c r="AK110" s="52"/>
      <c r="AL110" s="47">
        <f t="shared" si="10"/>
        <v>0</v>
      </c>
      <c r="AM110" s="30"/>
      <c r="AN110" s="30"/>
      <c r="AO110" s="53">
        <f t="shared" si="11"/>
        <v>0</v>
      </c>
      <c r="AP110" s="47">
        <f t="shared" si="12"/>
        <v>0</v>
      </c>
      <c r="AQ110" s="33"/>
      <c r="AR110" s="47" t="str">
        <f t="shared" si="13"/>
        <v/>
      </c>
      <c r="AS110" s="29"/>
    </row>
    <row r="111" spans="2:45" ht="60" x14ac:dyDescent="0.25">
      <c r="B111" s="28">
        <v>107</v>
      </c>
      <c r="C111" s="29" t="s">
        <v>13</v>
      </c>
      <c r="D111" s="29" t="s">
        <v>13</v>
      </c>
      <c r="E111" s="30" t="s">
        <v>220</v>
      </c>
      <c r="F111" s="29" t="s">
        <v>225</v>
      </c>
      <c r="G111" s="48" t="s">
        <v>44</v>
      </c>
      <c r="H111" s="29" t="s">
        <v>61</v>
      </c>
      <c r="I111" s="48" t="s">
        <v>9</v>
      </c>
      <c r="J111" s="29" t="s">
        <v>954</v>
      </c>
      <c r="K111" s="29" t="s">
        <v>955</v>
      </c>
      <c r="L111" s="29" t="s">
        <v>75</v>
      </c>
      <c r="M111" s="31">
        <v>45292</v>
      </c>
      <c r="N111" s="31">
        <v>45657</v>
      </c>
      <c r="O111" s="28" t="s">
        <v>97</v>
      </c>
      <c r="P111" s="29" t="s">
        <v>956</v>
      </c>
      <c r="Q111" s="144" t="s">
        <v>957</v>
      </c>
      <c r="R111" s="28" t="s">
        <v>99</v>
      </c>
      <c r="S111" s="28">
        <v>1</v>
      </c>
      <c r="T111" s="52">
        <v>25</v>
      </c>
      <c r="U111" s="52">
        <v>25</v>
      </c>
      <c r="V111" s="52">
        <v>25</v>
      </c>
      <c r="W111" s="52">
        <v>25</v>
      </c>
      <c r="X111" s="33"/>
      <c r="Y111" s="52"/>
      <c r="Z111" s="47">
        <f t="shared" si="14"/>
        <v>0</v>
      </c>
      <c r="AA111" s="29"/>
      <c r="AB111" s="29"/>
      <c r="AC111" s="52"/>
      <c r="AD111" s="47">
        <f t="shared" si="8"/>
        <v>0</v>
      </c>
      <c r="AE111" s="30"/>
      <c r="AF111" s="30"/>
      <c r="AG111" s="52"/>
      <c r="AH111" s="47">
        <f t="shared" si="9"/>
        <v>0</v>
      </c>
      <c r="AI111" s="30"/>
      <c r="AJ111" s="30"/>
      <c r="AK111" s="52"/>
      <c r="AL111" s="47">
        <f t="shared" si="10"/>
        <v>0</v>
      </c>
      <c r="AM111" s="30"/>
      <c r="AN111" s="30"/>
      <c r="AO111" s="53">
        <f t="shared" si="11"/>
        <v>0</v>
      </c>
      <c r="AP111" s="47">
        <f t="shared" si="12"/>
        <v>0</v>
      </c>
      <c r="AQ111" s="33"/>
      <c r="AR111" s="47" t="str">
        <f t="shared" si="13"/>
        <v/>
      </c>
      <c r="AS111" s="29"/>
    </row>
    <row r="112" spans="2:45" ht="60" x14ac:dyDescent="0.25">
      <c r="B112" s="28">
        <v>108</v>
      </c>
      <c r="C112" s="29" t="s">
        <v>13</v>
      </c>
      <c r="D112" s="29" t="s">
        <v>13</v>
      </c>
      <c r="E112" s="30" t="s">
        <v>220</v>
      </c>
      <c r="F112" s="29" t="s">
        <v>225</v>
      </c>
      <c r="G112" s="48" t="s">
        <v>44</v>
      </c>
      <c r="H112" s="29" t="s">
        <v>61</v>
      </c>
      <c r="I112" s="48" t="s">
        <v>9</v>
      </c>
      <c r="J112" s="29" t="s">
        <v>954</v>
      </c>
      <c r="K112" s="29" t="s">
        <v>958</v>
      </c>
      <c r="L112" s="29" t="s">
        <v>75</v>
      </c>
      <c r="M112" s="31">
        <v>45292</v>
      </c>
      <c r="N112" s="31">
        <v>45657</v>
      </c>
      <c r="O112" s="28" t="s">
        <v>97</v>
      </c>
      <c r="P112" s="29" t="s">
        <v>959</v>
      </c>
      <c r="Q112" s="144" t="s">
        <v>960</v>
      </c>
      <c r="R112" s="28" t="s">
        <v>99</v>
      </c>
      <c r="S112" s="28">
        <v>1</v>
      </c>
      <c r="T112" s="52">
        <v>25</v>
      </c>
      <c r="U112" s="52">
        <v>25</v>
      </c>
      <c r="V112" s="52">
        <v>25</v>
      </c>
      <c r="W112" s="52">
        <v>25</v>
      </c>
      <c r="X112" s="33"/>
      <c r="Y112" s="52"/>
      <c r="Z112" s="47">
        <f t="shared" si="14"/>
        <v>0</v>
      </c>
      <c r="AA112" s="29"/>
      <c r="AB112" s="29"/>
      <c r="AC112" s="52"/>
      <c r="AD112" s="47">
        <f t="shared" si="8"/>
        <v>0</v>
      </c>
      <c r="AE112" s="30"/>
      <c r="AF112" s="30"/>
      <c r="AG112" s="52"/>
      <c r="AH112" s="47">
        <f t="shared" si="9"/>
        <v>0</v>
      </c>
      <c r="AI112" s="30"/>
      <c r="AJ112" s="30"/>
      <c r="AK112" s="52"/>
      <c r="AL112" s="47">
        <f t="shared" si="10"/>
        <v>0</v>
      </c>
      <c r="AM112" s="30"/>
      <c r="AN112" s="30"/>
      <c r="AO112" s="53">
        <f t="shared" si="11"/>
        <v>0</v>
      </c>
      <c r="AP112" s="47">
        <f t="shared" si="12"/>
        <v>0</v>
      </c>
      <c r="AQ112" s="33"/>
      <c r="AR112" s="47" t="str">
        <f t="shared" si="13"/>
        <v/>
      </c>
      <c r="AS112" s="29"/>
    </row>
    <row r="113" spans="2:45" ht="60" x14ac:dyDescent="0.25">
      <c r="B113" s="28">
        <v>109</v>
      </c>
      <c r="C113" s="29" t="s">
        <v>13</v>
      </c>
      <c r="D113" s="29" t="s">
        <v>13</v>
      </c>
      <c r="E113" s="30" t="s">
        <v>220</v>
      </c>
      <c r="F113" s="29" t="s">
        <v>225</v>
      </c>
      <c r="G113" s="48" t="s">
        <v>44</v>
      </c>
      <c r="H113" s="29" t="s">
        <v>61</v>
      </c>
      <c r="I113" s="48" t="s">
        <v>9</v>
      </c>
      <c r="J113" s="29" t="s">
        <v>954</v>
      </c>
      <c r="K113" s="29" t="s">
        <v>961</v>
      </c>
      <c r="L113" s="29" t="s">
        <v>75</v>
      </c>
      <c r="M113" s="31">
        <v>45292</v>
      </c>
      <c r="N113" s="31">
        <v>45657</v>
      </c>
      <c r="O113" s="28" t="s">
        <v>97</v>
      </c>
      <c r="P113" s="29" t="s">
        <v>962</v>
      </c>
      <c r="Q113" s="144" t="s">
        <v>963</v>
      </c>
      <c r="R113" s="28" t="s">
        <v>99</v>
      </c>
      <c r="S113" s="28">
        <v>1</v>
      </c>
      <c r="T113" s="52">
        <v>25</v>
      </c>
      <c r="U113" s="52">
        <v>25</v>
      </c>
      <c r="V113" s="52">
        <v>25</v>
      </c>
      <c r="W113" s="52">
        <v>25</v>
      </c>
      <c r="X113" s="33"/>
      <c r="Y113" s="52"/>
      <c r="Z113" s="47">
        <f t="shared" si="14"/>
        <v>0</v>
      </c>
      <c r="AA113" s="29"/>
      <c r="AB113" s="29"/>
      <c r="AC113" s="52"/>
      <c r="AD113" s="47">
        <f t="shared" si="8"/>
        <v>0</v>
      </c>
      <c r="AE113" s="30"/>
      <c r="AF113" s="30"/>
      <c r="AG113" s="52"/>
      <c r="AH113" s="47">
        <f t="shared" si="9"/>
        <v>0</v>
      </c>
      <c r="AI113" s="30"/>
      <c r="AJ113" s="30"/>
      <c r="AK113" s="52"/>
      <c r="AL113" s="47">
        <f t="shared" si="10"/>
        <v>0</v>
      </c>
      <c r="AM113" s="30"/>
      <c r="AN113" s="30"/>
      <c r="AO113" s="53">
        <f t="shared" si="11"/>
        <v>0</v>
      </c>
      <c r="AP113" s="47">
        <f t="shared" si="12"/>
        <v>0</v>
      </c>
      <c r="AQ113" s="33"/>
      <c r="AR113" s="47" t="str">
        <f t="shared" si="13"/>
        <v/>
      </c>
      <c r="AS113" s="29"/>
    </row>
    <row r="114" spans="2:45" ht="105" x14ac:dyDescent="0.25">
      <c r="B114" s="28">
        <v>110</v>
      </c>
      <c r="C114" s="29" t="s">
        <v>13</v>
      </c>
      <c r="D114" s="29" t="s">
        <v>13</v>
      </c>
      <c r="E114" s="30" t="s">
        <v>220</v>
      </c>
      <c r="F114" s="29" t="s">
        <v>228</v>
      </c>
      <c r="G114" s="48" t="s">
        <v>44</v>
      </c>
      <c r="H114" s="29" t="s">
        <v>61</v>
      </c>
      <c r="I114" s="48" t="s">
        <v>9</v>
      </c>
      <c r="J114" s="29" t="s">
        <v>964</v>
      </c>
      <c r="K114" s="29" t="s">
        <v>965</v>
      </c>
      <c r="L114" s="29" t="s">
        <v>75</v>
      </c>
      <c r="M114" s="31">
        <v>45292</v>
      </c>
      <c r="N114" s="31">
        <v>45657</v>
      </c>
      <c r="O114" s="28" t="s">
        <v>97</v>
      </c>
      <c r="P114" s="29" t="s">
        <v>966</v>
      </c>
      <c r="Q114" s="144" t="s">
        <v>967</v>
      </c>
      <c r="R114" s="28" t="s">
        <v>99</v>
      </c>
      <c r="S114" s="28">
        <v>100</v>
      </c>
      <c r="T114" s="52">
        <v>25</v>
      </c>
      <c r="U114" s="52">
        <v>25</v>
      </c>
      <c r="V114" s="52">
        <v>25</v>
      </c>
      <c r="W114" s="52">
        <v>25</v>
      </c>
      <c r="X114" s="33"/>
      <c r="Y114" s="52"/>
      <c r="Z114" s="47">
        <f t="shared" si="14"/>
        <v>0</v>
      </c>
      <c r="AA114" s="29"/>
      <c r="AB114" s="29"/>
      <c r="AC114" s="52"/>
      <c r="AD114" s="47">
        <f t="shared" si="8"/>
        <v>0</v>
      </c>
      <c r="AE114" s="30"/>
      <c r="AF114" s="30"/>
      <c r="AG114" s="52"/>
      <c r="AH114" s="47">
        <f t="shared" si="9"/>
        <v>0</v>
      </c>
      <c r="AI114" s="30"/>
      <c r="AJ114" s="30"/>
      <c r="AK114" s="52"/>
      <c r="AL114" s="47">
        <f t="shared" si="10"/>
        <v>0</v>
      </c>
      <c r="AM114" s="30"/>
      <c r="AN114" s="30"/>
      <c r="AO114" s="53">
        <f t="shared" si="11"/>
        <v>0</v>
      </c>
      <c r="AP114" s="47">
        <f t="shared" si="12"/>
        <v>0</v>
      </c>
      <c r="AQ114" s="33"/>
      <c r="AR114" s="47" t="str">
        <f t="shared" si="13"/>
        <v/>
      </c>
      <c r="AS114" s="29"/>
    </row>
    <row r="115" spans="2:45" ht="105" x14ac:dyDescent="0.25">
      <c r="B115" s="28">
        <v>111</v>
      </c>
      <c r="C115" s="29" t="s">
        <v>13</v>
      </c>
      <c r="D115" s="29" t="s">
        <v>13</v>
      </c>
      <c r="E115" s="30" t="s">
        <v>220</v>
      </c>
      <c r="F115" s="29" t="s">
        <v>228</v>
      </c>
      <c r="G115" s="48" t="s">
        <v>44</v>
      </c>
      <c r="H115" s="29" t="s">
        <v>61</v>
      </c>
      <c r="I115" s="48" t="s">
        <v>9</v>
      </c>
      <c r="J115" s="29" t="s">
        <v>964</v>
      </c>
      <c r="K115" s="29" t="s">
        <v>968</v>
      </c>
      <c r="L115" s="29" t="s">
        <v>75</v>
      </c>
      <c r="M115" s="31">
        <v>45292</v>
      </c>
      <c r="N115" s="31">
        <v>45657</v>
      </c>
      <c r="O115" s="28" t="s">
        <v>97</v>
      </c>
      <c r="P115" s="29" t="s">
        <v>969</v>
      </c>
      <c r="Q115" s="144" t="s">
        <v>970</v>
      </c>
      <c r="R115" s="28" t="s">
        <v>99</v>
      </c>
      <c r="S115" s="28">
        <v>100</v>
      </c>
      <c r="T115" s="52">
        <v>25</v>
      </c>
      <c r="U115" s="52">
        <v>25</v>
      </c>
      <c r="V115" s="52">
        <v>25</v>
      </c>
      <c r="W115" s="52">
        <v>25</v>
      </c>
      <c r="X115" s="33"/>
      <c r="Y115" s="52"/>
      <c r="Z115" s="47">
        <f t="shared" si="14"/>
        <v>0</v>
      </c>
      <c r="AA115" s="29"/>
      <c r="AB115" s="29"/>
      <c r="AC115" s="52"/>
      <c r="AD115" s="47">
        <f t="shared" si="8"/>
        <v>0</v>
      </c>
      <c r="AE115" s="30"/>
      <c r="AF115" s="30"/>
      <c r="AG115" s="52"/>
      <c r="AH115" s="47">
        <f t="shared" si="9"/>
        <v>0</v>
      </c>
      <c r="AI115" s="30"/>
      <c r="AJ115" s="30"/>
      <c r="AK115" s="52"/>
      <c r="AL115" s="47">
        <f t="shared" si="10"/>
        <v>0</v>
      </c>
      <c r="AM115" s="30"/>
      <c r="AN115" s="30"/>
      <c r="AO115" s="53">
        <f t="shared" si="11"/>
        <v>0</v>
      </c>
      <c r="AP115" s="47">
        <f t="shared" si="12"/>
        <v>0</v>
      </c>
      <c r="AQ115" s="33"/>
      <c r="AR115" s="47" t="str">
        <f t="shared" si="13"/>
        <v/>
      </c>
      <c r="AS115" s="29"/>
    </row>
    <row r="116" spans="2:45" ht="105" x14ac:dyDescent="0.25">
      <c r="B116" s="28">
        <v>112</v>
      </c>
      <c r="C116" s="29" t="s">
        <v>13</v>
      </c>
      <c r="D116" s="29" t="s">
        <v>13</v>
      </c>
      <c r="E116" s="30" t="s">
        <v>220</v>
      </c>
      <c r="F116" s="29" t="s">
        <v>228</v>
      </c>
      <c r="G116" s="48" t="s">
        <v>44</v>
      </c>
      <c r="H116" s="29" t="s">
        <v>61</v>
      </c>
      <c r="I116" s="48" t="s">
        <v>9</v>
      </c>
      <c r="J116" s="29" t="s">
        <v>964</v>
      </c>
      <c r="K116" s="29" t="s">
        <v>971</v>
      </c>
      <c r="L116" s="29" t="s">
        <v>75</v>
      </c>
      <c r="M116" s="31">
        <v>45292</v>
      </c>
      <c r="N116" s="31">
        <v>45657</v>
      </c>
      <c r="O116" s="28" t="s">
        <v>97</v>
      </c>
      <c r="P116" s="29" t="s">
        <v>972</v>
      </c>
      <c r="Q116" s="144" t="s">
        <v>973</v>
      </c>
      <c r="R116" s="28" t="s">
        <v>99</v>
      </c>
      <c r="S116" s="28">
        <v>100</v>
      </c>
      <c r="T116" s="52">
        <v>25</v>
      </c>
      <c r="U116" s="52">
        <v>25</v>
      </c>
      <c r="V116" s="52">
        <v>25</v>
      </c>
      <c r="W116" s="52">
        <v>25</v>
      </c>
      <c r="X116" s="33"/>
      <c r="Y116" s="52"/>
      <c r="Z116" s="47">
        <f t="shared" si="14"/>
        <v>0</v>
      </c>
      <c r="AA116" s="29"/>
      <c r="AB116" s="29"/>
      <c r="AC116" s="52"/>
      <c r="AD116" s="47">
        <f t="shared" si="8"/>
        <v>0</v>
      </c>
      <c r="AE116" s="30"/>
      <c r="AF116" s="30"/>
      <c r="AG116" s="52"/>
      <c r="AH116" s="47">
        <f t="shared" si="9"/>
        <v>0</v>
      </c>
      <c r="AI116" s="30"/>
      <c r="AJ116" s="30"/>
      <c r="AK116" s="52"/>
      <c r="AL116" s="47">
        <f t="shared" si="10"/>
        <v>0</v>
      </c>
      <c r="AM116" s="30"/>
      <c r="AN116" s="30"/>
      <c r="AO116" s="53">
        <f t="shared" si="11"/>
        <v>0</v>
      </c>
      <c r="AP116" s="47">
        <f t="shared" si="12"/>
        <v>0</v>
      </c>
      <c r="AQ116" s="33"/>
      <c r="AR116" s="47" t="str">
        <f t="shared" si="13"/>
        <v/>
      </c>
      <c r="AS116" s="29"/>
    </row>
    <row r="117" spans="2:45" ht="105" x14ac:dyDescent="0.25">
      <c r="B117" s="28">
        <v>113</v>
      </c>
      <c r="C117" s="29" t="s">
        <v>13</v>
      </c>
      <c r="D117" s="29" t="s">
        <v>13</v>
      </c>
      <c r="E117" s="30" t="s">
        <v>220</v>
      </c>
      <c r="F117" s="29" t="s">
        <v>228</v>
      </c>
      <c r="G117" s="48" t="s">
        <v>44</v>
      </c>
      <c r="H117" s="29" t="s">
        <v>61</v>
      </c>
      <c r="I117" s="48" t="s">
        <v>9</v>
      </c>
      <c r="J117" s="29" t="s">
        <v>964</v>
      </c>
      <c r="K117" s="29" t="s">
        <v>974</v>
      </c>
      <c r="L117" s="29" t="s">
        <v>75</v>
      </c>
      <c r="M117" s="31">
        <v>45292</v>
      </c>
      <c r="N117" s="31">
        <v>45657</v>
      </c>
      <c r="O117" s="28" t="s">
        <v>97</v>
      </c>
      <c r="P117" s="29" t="s">
        <v>975</v>
      </c>
      <c r="Q117" s="144" t="s">
        <v>976</v>
      </c>
      <c r="R117" s="28" t="s">
        <v>99</v>
      </c>
      <c r="S117" s="28">
        <v>100</v>
      </c>
      <c r="T117" s="52">
        <v>25</v>
      </c>
      <c r="U117" s="52">
        <v>25</v>
      </c>
      <c r="V117" s="52">
        <v>25</v>
      </c>
      <c r="W117" s="52">
        <v>25</v>
      </c>
      <c r="X117" s="33"/>
      <c r="Y117" s="52"/>
      <c r="Z117" s="47">
        <f t="shared" si="14"/>
        <v>0</v>
      </c>
      <c r="AA117" s="29"/>
      <c r="AB117" s="29"/>
      <c r="AC117" s="52"/>
      <c r="AD117" s="47">
        <f t="shared" si="8"/>
        <v>0</v>
      </c>
      <c r="AE117" s="30"/>
      <c r="AF117" s="30"/>
      <c r="AG117" s="52"/>
      <c r="AH117" s="47">
        <f t="shared" si="9"/>
        <v>0</v>
      </c>
      <c r="AI117" s="30"/>
      <c r="AJ117" s="30"/>
      <c r="AK117" s="52"/>
      <c r="AL117" s="47">
        <f t="shared" si="10"/>
        <v>0</v>
      </c>
      <c r="AM117" s="30"/>
      <c r="AN117" s="30"/>
      <c r="AO117" s="53">
        <f t="shared" si="11"/>
        <v>0</v>
      </c>
      <c r="AP117" s="47">
        <f t="shared" si="12"/>
        <v>0</v>
      </c>
      <c r="AQ117" s="33"/>
      <c r="AR117" s="47" t="str">
        <f t="shared" si="13"/>
        <v/>
      </c>
      <c r="AS117" s="29"/>
    </row>
    <row r="118" spans="2:45" ht="105" x14ac:dyDescent="0.25">
      <c r="B118" s="28">
        <v>114</v>
      </c>
      <c r="C118" s="29" t="s">
        <v>13</v>
      </c>
      <c r="D118" s="29" t="s">
        <v>13</v>
      </c>
      <c r="E118" s="30" t="s">
        <v>220</v>
      </c>
      <c r="F118" s="29" t="s">
        <v>228</v>
      </c>
      <c r="G118" s="48" t="s">
        <v>44</v>
      </c>
      <c r="H118" s="29" t="s">
        <v>61</v>
      </c>
      <c r="I118" s="48" t="s">
        <v>9</v>
      </c>
      <c r="J118" s="29" t="s">
        <v>964</v>
      </c>
      <c r="K118" s="29" t="s">
        <v>977</v>
      </c>
      <c r="L118" s="29" t="s">
        <v>75</v>
      </c>
      <c r="M118" s="31">
        <v>45292</v>
      </c>
      <c r="N118" s="31">
        <v>45657</v>
      </c>
      <c r="O118" s="28" t="s">
        <v>97</v>
      </c>
      <c r="P118" s="29" t="s">
        <v>978</v>
      </c>
      <c r="Q118" s="144" t="s">
        <v>979</v>
      </c>
      <c r="R118" s="28" t="s">
        <v>99</v>
      </c>
      <c r="S118" s="28">
        <v>100</v>
      </c>
      <c r="T118" s="52">
        <v>25</v>
      </c>
      <c r="U118" s="52">
        <v>25</v>
      </c>
      <c r="V118" s="52">
        <v>25</v>
      </c>
      <c r="W118" s="52">
        <v>25</v>
      </c>
      <c r="X118" s="33"/>
      <c r="Y118" s="52"/>
      <c r="Z118" s="47">
        <f t="shared" si="14"/>
        <v>0</v>
      </c>
      <c r="AA118" s="29"/>
      <c r="AB118" s="29"/>
      <c r="AC118" s="52"/>
      <c r="AD118" s="47">
        <f t="shared" si="8"/>
        <v>0</v>
      </c>
      <c r="AE118" s="30"/>
      <c r="AF118" s="30"/>
      <c r="AG118" s="52"/>
      <c r="AH118" s="47">
        <f t="shared" si="9"/>
        <v>0</v>
      </c>
      <c r="AI118" s="30"/>
      <c r="AJ118" s="30"/>
      <c r="AK118" s="52"/>
      <c r="AL118" s="47">
        <f t="shared" si="10"/>
        <v>0</v>
      </c>
      <c r="AM118" s="30"/>
      <c r="AN118" s="30"/>
      <c r="AO118" s="53">
        <f t="shared" si="11"/>
        <v>0</v>
      </c>
      <c r="AP118" s="47">
        <f t="shared" si="12"/>
        <v>0</v>
      </c>
      <c r="AQ118" s="33"/>
      <c r="AR118" s="47" t="str">
        <f t="shared" si="13"/>
        <v/>
      </c>
      <c r="AS118" s="29"/>
    </row>
    <row r="119" spans="2:45" ht="105" x14ac:dyDescent="0.25">
      <c r="B119" s="28">
        <v>115</v>
      </c>
      <c r="C119" s="29" t="s">
        <v>13</v>
      </c>
      <c r="D119" s="29" t="s">
        <v>13</v>
      </c>
      <c r="E119" s="30" t="s">
        <v>220</v>
      </c>
      <c r="F119" s="29" t="s">
        <v>228</v>
      </c>
      <c r="G119" s="48" t="s">
        <v>44</v>
      </c>
      <c r="H119" s="29" t="s">
        <v>61</v>
      </c>
      <c r="I119" s="48" t="s">
        <v>9</v>
      </c>
      <c r="J119" s="29" t="s">
        <v>964</v>
      </c>
      <c r="K119" s="29" t="s">
        <v>980</v>
      </c>
      <c r="L119" s="29" t="s">
        <v>75</v>
      </c>
      <c r="M119" s="31">
        <v>45292</v>
      </c>
      <c r="N119" s="31">
        <v>45657</v>
      </c>
      <c r="O119" s="28" t="s">
        <v>97</v>
      </c>
      <c r="P119" s="29" t="s">
        <v>981</v>
      </c>
      <c r="Q119" s="144" t="s">
        <v>982</v>
      </c>
      <c r="R119" s="28" t="s">
        <v>99</v>
      </c>
      <c r="S119" s="28">
        <v>100</v>
      </c>
      <c r="T119" s="52">
        <v>25</v>
      </c>
      <c r="U119" s="52">
        <v>25</v>
      </c>
      <c r="V119" s="52">
        <v>25</v>
      </c>
      <c r="W119" s="52">
        <v>25</v>
      </c>
      <c r="X119" s="33"/>
      <c r="Y119" s="52"/>
      <c r="Z119" s="47">
        <f t="shared" si="14"/>
        <v>0</v>
      </c>
      <c r="AA119" s="29"/>
      <c r="AB119" s="29"/>
      <c r="AC119" s="52"/>
      <c r="AD119" s="47">
        <f t="shared" si="8"/>
        <v>0</v>
      </c>
      <c r="AE119" s="30"/>
      <c r="AF119" s="30"/>
      <c r="AG119" s="52"/>
      <c r="AH119" s="47">
        <f t="shared" si="9"/>
        <v>0</v>
      </c>
      <c r="AI119" s="30"/>
      <c r="AJ119" s="30"/>
      <c r="AK119" s="52"/>
      <c r="AL119" s="47">
        <f t="shared" si="10"/>
        <v>0</v>
      </c>
      <c r="AM119" s="30"/>
      <c r="AN119" s="30"/>
      <c r="AO119" s="53">
        <f t="shared" si="11"/>
        <v>0</v>
      </c>
      <c r="AP119" s="47">
        <f t="shared" si="12"/>
        <v>0</v>
      </c>
      <c r="AQ119" s="33"/>
      <c r="AR119" s="47" t="str">
        <f t="shared" si="13"/>
        <v/>
      </c>
      <c r="AS119" s="29"/>
    </row>
    <row r="120" spans="2:45" ht="105" x14ac:dyDescent="0.25">
      <c r="B120" s="28">
        <v>116</v>
      </c>
      <c r="C120" s="29" t="s">
        <v>13</v>
      </c>
      <c r="D120" s="29" t="s">
        <v>13</v>
      </c>
      <c r="E120" s="30" t="s">
        <v>220</v>
      </c>
      <c r="F120" s="29" t="s">
        <v>228</v>
      </c>
      <c r="G120" s="48" t="s">
        <v>44</v>
      </c>
      <c r="H120" s="29" t="s">
        <v>61</v>
      </c>
      <c r="I120" s="48" t="s">
        <v>9</v>
      </c>
      <c r="J120" s="29" t="s">
        <v>964</v>
      </c>
      <c r="K120" s="29" t="s">
        <v>983</v>
      </c>
      <c r="L120" s="29" t="s">
        <v>75</v>
      </c>
      <c r="M120" s="31">
        <v>45292</v>
      </c>
      <c r="N120" s="31">
        <v>45657</v>
      </c>
      <c r="O120" s="28" t="s">
        <v>97</v>
      </c>
      <c r="P120" s="29" t="s">
        <v>984</v>
      </c>
      <c r="Q120" s="144" t="s">
        <v>985</v>
      </c>
      <c r="R120" s="28" t="s">
        <v>99</v>
      </c>
      <c r="S120" s="28">
        <v>100</v>
      </c>
      <c r="T120" s="52">
        <v>25</v>
      </c>
      <c r="U120" s="52">
        <v>25</v>
      </c>
      <c r="V120" s="52">
        <v>25</v>
      </c>
      <c r="W120" s="52">
        <v>25</v>
      </c>
      <c r="X120" s="33"/>
      <c r="Y120" s="52"/>
      <c r="Z120" s="47">
        <f t="shared" si="14"/>
        <v>0</v>
      </c>
      <c r="AA120" s="29"/>
      <c r="AB120" s="29"/>
      <c r="AC120" s="52"/>
      <c r="AD120" s="47">
        <f t="shared" si="8"/>
        <v>0</v>
      </c>
      <c r="AE120" s="30"/>
      <c r="AF120" s="30"/>
      <c r="AG120" s="52"/>
      <c r="AH120" s="47">
        <f t="shared" si="9"/>
        <v>0</v>
      </c>
      <c r="AI120" s="30"/>
      <c r="AJ120" s="30"/>
      <c r="AK120" s="52"/>
      <c r="AL120" s="47">
        <f t="shared" si="10"/>
        <v>0</v>
      </c>
      <c r="AM120" s="30"/>
      <c r="AN120" s="30"/>
      <c r="AO120" s="53">
        <f t="shared" si="11"/>
        <v>0</v>
      </c>
      <c r="AP120" s="47">
        <f t="shared" si="12"/>
        <v>0</v>
      </c>
      <c r="AQ120" s="33"/>
      <c r="AR120" s="47" t="str">
        <f t="shared" si="13"/>
        <v/>
      </c>
      <c r="AS120" s="29"/>
    </row>
    <row r="121" spans="2:45" ht="105" x14ac:dyDescent="0.25">
      <c r="B121" s="28">
        <v>117</v>
      </c>
      <c r="C121" s="29" t="s">
        <v>13</v>
      </c>
      <c r="D121" s="29" t="s">
        <v>13</v>
      </c>
      <c r="E121" s="30" t="s">
        <v>220</v>
      </c>
      <c r="F121" s="29" t="s">
        <v>228</v>
      </c>
      <c r="G121" s="48" t="s">
        <v>44</v>
      </c>
      <c r="H121" s="29" t="s">
        <v>61</v>
      </c>
      <c r="I121" s="48" t="s">
        <v>9</v>
      </c>
      <c r="J121" s="29" t="s">
        <v>986</v>
      </c>
      <c r="K121" s="29" t="s">
        <v>987</v>
      </c>
      <c r="L121" s="29" t="s">
        <v>75</v>
      </c>
      <c r="M121" s="31">
        <v>45292</v>
      </c>
      <c r="N121" s="31">
        <v>45657</v>
      </c>
      <c r="O121" s="28" t="s">
        <v>97</v>
      </c>
      <c r="P121" s="29" t="s">
        <v>988</v>
      </c>
      <c r="Q121" s="144" t="s">
        <v>989</v>
      </c>
      <c r="R121" s="28" t="s">
        <v>99</v>
      </c>
      <c r="S121" s="28">
        <v>100</v>
      </c>
      <c r="T121" s="52">
        <v>25</v>
      </c>
      <c r="U121" s="52">
        <v>25</v>
      </c>
      <c r="V121" s="52">
        <v>25</v>
      </c>
      <c r="W121" s="52">
        <v>25</v>
      </c>
      <c r="X121" s="33"/>
      <c r="Y121" s="52"/>
      <c r="Z121" s="47">
        <f t="shared" si="14"/>
        <v>0</v>
      </c>
      <c r="AA121" s="29"/>
      <c r="AB121" s="29"/>
      <c r="AC121" s="52"/>
      <c r="AD121" s="47">
        <f t="shared" si="8"/>
        <v>0</v>
      </c>
      <c r="AE121" s="30"/>
      <c r="AF121" s="30"/>
      <c r="AG121" s="52"/>
      <c r="AH121" s="47">
        <f t="shared" si="9"/>
        <v>0</v>
      </c>
      <c r="AI121" s="30"/>
      <c r="AJ121" s="30"/>
      <c r="AK121" s="52"/>
      <c r="AL121" s="47">
        <f t="shared" si="10"/>
        <v>0</v>
      </c>
      <c r="AM121" s="30"/>
      <c r="AN121" s="30"/>
      <c r="AO121" s="53">
        <f t="shared" si="11"/>
        <v>0</v>
      </c>
      <c r="AP121" s="47">
        <f t="shared" si="12"/>
        <v>0</v>
      </c>
      <c r="AQ121" s="33"/>
      <c r="AR121" s="47" t="str">
        <f t="shared" si="13"/>
        <v/>
      </c>
      <c r="AS121" s="29"/>
    </row>
    <row r="122" spans="2:45" ht="105" x14ac:dyDescent="0.25">
      <c r="B122" s="28">
        <v>118</v>
      </c>
      <c r="C122" s="29" t="s">
        <v>13</v>
      </c>
      <c r="D122" s="29" t="s">
        <v>13</v>
      </c>
      <c r="E122" s="30" t="s">
        <v>220</v>
      </c>
      <c r="F122" s="29" t="s">
        <v>228</v>
      </c>
      <c r="G122" s="48" t="s">
        <v>44</v>
      </c>
      <c r="H122" s="29" t="s">
        <v>61</v>
      </c>
      <c r="I122" s="48" t="s">
        <v>9</v>
      </c>
      <c r="J122" s="29" t="s">
        <v>986</v>
      </c>
      <c r="K122" s="29" t="s">
        <v>990</v>
      </c>
      <c r="L122" s="29" t="s">
        <v>75</v>
      </c>
      <c r="M122" s="31">
        <v>45292</v>
      </c>
      <c r="N122" s="31">
        <v>45657</v>
      </c>
      <c r="O122" s="28" t="s">
        <v>97</v>
      </c>
      <c r="P122" s="29" t="s">
        <v>991</v>
      </c>
      <c r="Q122" s="144" t="s">
        <v>992</v>
      </c>
      <c r="R122" s="28" t="s">
        <v>99</v>
      </c>
      <c r="S122" s="28">
        <v>100</v>
      </c>
      <c r="T122" s="52">
        <v>25</v>
      </c>
      <c r="U122" s="52">
        <v>25</v>
      </c>
      <c r="V122" s="52">
        <v>25</v>
      </c>
      <c r="W122" s="52">
        <v>25</v>
      </c>
      <c r="X122" s="33"/>
      <c r="Y122" s="52"/>
      <c r="Z122" s="47">
        <f t="shared" si="14"/>
        <v>0</v>
      </c>
      <c r="AA122" s="29"/>
      <c r="AB122" s="29"/>
      <c r="AC122" s="52"/>
      <c r="AD122" s="47">
        <f t="shared" si="8"/>
        <v>0</v>
      </c>
      <c r="AE122" s="30"/>
      <c r="AF122" s="30"/>
      <c r="AG122" s="52"/>
      <c r="AH122" s="47">
        <f t="shared" si="9"/>
        <v>0</v>
      </c>
      <c r="AI122" s="30"/>
      <c r="AJ122" s="30"/>
      <c r="AK122" s="52"/>
      <c r="AL122" s="47">
        <f t="shared" si="10"/>
        <v>0</v>
      </c>
      <c r="AM122" s="30"/>
      <c r="AN122" s="30"/>
      <c r="AO122" s="53">
        <f t="shared" si="11"/>
        <v>0</v>
      </c>
      <c r="AP122" s="47">
        <f t="shared" si="12"/>
        <v>0</v>
      </c>
      <c r="AQ122" s="33"/>
      <c r="AR122" s="47" t="str">
        <f t="shared" si="13"/>
        <v/>
      </c>
      <c r="AS122" s="29"/>
    </row>
    <row r="123" spans="2:45" ht="105" x14ac:dyDescent="0.25">
      <c r="B123" s="28">
        <v>119</v>
      </c>
      <c r="C123" s="29" t="s">
        <v>13</v>
      </c>
      <c r="D123" s="29" t="s">
        <v>13</v>
      </c>
      <c r="E123" s="30" t="s">
        <v>220</v>
      </c>
      <c r="F123" s="29" t="s">
        <v>228</v>
      </c>
      <c r="G123" s="48" t="s">
        <v>44</v>
      </c>
      <c r="H123" s="29" t="s">
        <v>61</v>
      </c>
      <c r="I123" s="48" t="s">
        <v>9</v>
      </c>
      <c r="J123" s="29" t="s">
        <v>986</v>
      </c>
      <c r="K123" s="29" t="s">
        <v>993</v>
      </c>
      <c r="L123" s="29" t="s">
        <v>75</v>
      </c>
      <c r="M123" s="31">
        <v>45292</v>
      </c>
      <c r="N123" s="31">
        <v>45657</v>
      </c>
      <c r="O123" s="28" t="s">
        <v>97</v>
      </c>
      <c r="P123" s="29" t="s">
        <v>994</v>
      </c>
      <c r="Q123" s="144" t="s">
        <v>995</v>
      </c>
      <c r="R123" s="28" t="s">
        <v>99</v>
      </c>
      <c r="S123" s="28">
        <v>100</v>
      </c>
      <c r="T123" s="52">
        <v>25</v>
      </c>
      <c r="U123" s="52">
        <v>25</v>
      </c>
      <c r="V123" s="52">
        <v>25</v>
      </c>
      <c r="W123" s="52">
        <v>25</v>
      </c>
      <c r="X123" s="33"/>
      <c r="Y123" s="52"/>
      <c r="Z123" s="47">
        <f t="shared" si="14"/>
        <v>0</v>
      </c>
      <c r="AA123" s="29"/>
      <c r="AB123" s="29"/>
      <c r="AC123" s="52"/>
      <c r="AD123" s="47">
        <f t="shared" si="8"/>
        <v>0</v>
      </c>
      <c r="AE123" s="30"/>
      <c r="AF123" s="30"/>
      <c r="AG123" s="52"/>
      <c r="AH123" s="47">
        <f t="shared" si="9"/>
        <v>0</v>
      </c>
      <c r="AI123" s="30"/>
      <c r="AJ123" s="30"/>
      <c r="AK123" s="52"/>
      <c r="AL123" s="47">
        <f t="shared" si="10"/>
        <v>0</v>
      </c>
      <c r="AM123" s="30"/>
      <c r="AN123" s="30"/>
      <c r="AO123" s="53">
        <f t="shared" si="11"/>
        <v>0</v>
      </c>
      <c r="AP123" s="47">
        <f t="shared" si="12"/>
        <v>0</v>
      </c>
      <c r="AQ123" s="33"/>
      <c r="AR123" s="47" t="str">
        <f t="shared" si="13"/>
        <v/>
      </c>
      <c r="AS123" s="29"/>
    </row>
    <row r="124" spans="2:45" ht="105" x14ac:dyDescent="0.25">
      <c r="B124" s="28">
        <v>120</v>
      </c>
      <c r="C124" s="29" t="s">
        <v>13</v>
      </c>
      <c r="D124" s="29" t="s">
        <v>13</v>
      </c>
      <c r="E124" s="30" t="s">
        <v>220</v>
      </c>
      <c r="F124" s="29" t="s">
        <v>228</v>
      </c>
      <c r="G124" s="48" t="s">
        <v>44</v>
      </c>
      <c r="H124" s="29" t="s">
        <v>61</v>
      </c>
      <c r="I124" s="48" t="s">
        <v>9</v>
      </c>
      <c r="J124" s="29" t="s">
        <v>986</v>
      </c>
      <c r="K124" s="29" t="s">
        <v>996</v>
      </c>
      <c r="L124" s="29" t="s">
        <v>75</v>
      </c>
      <c r="M124" s="31">
        <v>45292</v>
      </c>
      <c r="N124" s="31">
        <v>45657</v>
      </c>
      <c r="O124" s="28" t="s">
        <v>97</v>
      </c>
      <c r="P124" s="29" t="s">
        <v>994</v>
      </c>
      <c r="Q124" s="144" t="s">
        <v>997</v>
      </c>
      <c r="R124" s="28" t="s">
        <v>99</v>
      </c>
      <c r="S124" s="28">
        <v>100</v>
      </c>
      <c r="T124" s="52">
        <v>25</v>
      </c>
      <c r="U124" s="52">
        <v>25</v>
      </c>
      <c r="V124" s="52">
        <v>25</v>
      </c>
      <c r="W124" s="52">
        <v>25</v>
      </c>
      <c r="X124" s="33"/>
      <c r="Y124" s="52"/>
      <c r="Z124" s="47">
        <f t="shared" si="14"/>
        <v>0</v>
      </c>
      <c r="AA124" s="29"/>
      <c r="AB124" s="29"/>
      <c r="AC124" s="52"/>
      <c r="AD124" s="47">
        <f t="shared" si="8"/>
        <v>0</v>
      </c>
      <c r="AE124" s="30"/>
      <c r="AF124" s="30"/>
      <c r="AG124" s="52"/>
      <c r="AH124" s="47">
        <f t="shared" si="9"/>
        <v>0</v>
      </c>
      <c r="AI124" s="30"/>
      <c r="AJ124" s="30"/>
      <c r="AK124" s="52"/>
      <c r="AL124" s="47">
        <f t="shared" si="10"/>
        <v>0</v>
      </c>
      <c r="AM124" s="30"/>
      <c r="AN124" s="30"/>
      <c r="AO124" s="53">
        <f t="shared" si="11"/>
        <v>0</v>
      </c>
      <c r="AP124" s="47">
        <f t="shared" si="12"/>
        <v>0</v>
      </c>
      <c r="AQ124" s="33"/>
      <c r="AR124" s="47" t="str">
        <f t="shared" si="13"/>
        <v/>
      </c>
      <c r="AS124" s="29"/>
    </row>
    <row r="125" spans="2:45" ht="30" x14ac:dyDescent="0.25">
      <c r="B125" s="28">
        <v>121</v>
      </c>
      <c r="C125" s="29" t="s">
        <v>13</v>
      </c>
      <c r="D125" s="29" t="s">
        <v>13</v>
      </c>
      <c r="E125" s="30" t="s">
        <v>220</v>
      </c>
      <c r="F125" s="29" t="s">
        <v>226</v>
      </c>
      <c r="G125" s="48" t="s">
        <v>44</v>
      </c>
      <c r="H125" s="29" t="s">
        <v>61</v>
      </c>
      <c r="I125" s="48" t="s">
        <v>9</v>
      </c>
      <c r="J125" s="29" t="s">
        <v>998</v>
      </c>
      <c r="K125" s="29" t="s">
        <v>999</v>
      </c>
      <c r="L125" s="29" t="s">
        <v>75</v>
      </c>
      <c r="M125" s="31">
        <v>45323</v>
      </c>
      <c r="N125" s="31">
        <v>45351</v>
      </c>
      <c r="O125" s="28" t="s">
        <v>97</v>
      </c>
      <c r="P125" s="29" t="s">
        <v>1000</v>
      </c>
      <c r="Q125" s="144" t="s">
        <v>1001</v>
      </c>
      <c r="R125" s="28" t="s">
        <v>98</v>
      </c>
      <c r="S125" s="28">
        <v>1</v>
      </c>
      <c r="T125" s="52">
        <v>1</v>
      </c>
      <c r="U125" s="52"/>
      <c r="V125" s="52"/>
      <c r="W125" s="52"/>
      <c r="X125" s="33"/>
      <c r="Y125" s="52"/>
      <c r="Z125" s="47">
        <f t="shared" si="14"/>
        <v>0</v>
      </c>
      <c r="AA125" s="29"/>
      <c r="AB125" s="29"/>
      <c r="AC125" s="52"/>
      <c r="AD125" s="47" t="str">
        <f t="shared" si="8"/>
        <v/>
      </c>
      <c r="AE125" s="30"/>
      <c r="AF125" s="30"/>
      <c r="AG125" s="52"/>
      <c r="AH125" s="47" t="str">
        <f t="shared" si="9"/>
        <v/>
      </c>
      <c r="AI125" s="30"/>
      <c r="AJ125" s="30"/>
      <c r="AK125" s="52"/>
      <c r="AL125" s="47" t="str">
        <f t="shared" si="10"/>
        <v/>
      </c>
      <c r="AM125" s="30"/>
      <c r="AN125" s="30"/>
      <c r="AO125" s="53">
        <f t="shared" si="11"/>
        <v>0</v>
      </c>
      <c r="AP125" s="47">
        <f t="shared" si="12"/>
        <v>0</v>
      </c>
      <c r="AQ125" s="33"/>
      <c r="AR125" s="47" t="str">
        <f t="shared" si="13"/>
        <v/>
      </c>
      <c r="AS125" s="29"/>
    </row>
    <row r="126" spans="2:45" ht="45" x14ac:dyDescent="0.25">
      <c r="B126" s="28">
        <v>122</v>
      </c>
      <c r="C126" s="29" t="s">
        <v>13</v>
      </c>
      <c r="D126" s="29" t="s">
        <v>13</v>
      </c>
      <c r="E126" s="30" t="s">
        <v>220</v>
      </c>
      <c r="F126" s="29" t="s">
        <v>226</v>
      </c>
      <c r="G126" s="48" t="s">
        <v>44</v>
      </c>
      <c r="H126" s="29" t="s">
        <v>61</v>
      </c>
      <c r="I126" s="48" t="s">
        <v>9</v>
      </c>
      <c r="J126" s="29" t="s">
        <v>998</v>
      </c>
      <c r="K126" s="29" t="s">
        <v>1002</v>
      </c>
      <c r="L126" s="29" t="s">
        <v>75</v>
      </c>
      <c r="M126" s="31">
        <v>45323</v>
      </c>
      <c r="N126" s="31">
        <v>45412</v>
      </c>
      <c r="O126" s="28" t="s">
        <v>97</v>
      </c>
      <c r="P126" s="29" t="s">
        <v>1003</v>
      </c>
      <c r="Q126" s="144" t="s">
        <v>1004</v>
      </c>
      <c r="R126" s="28" t="s">
        <v>98</v>
      </c>
      <c r="S126" s="28">
        <v>1</v>
      </c>
      <c r="T126" s="52">
        <v>1</v>
      </c>
      <c r="U126" s="52"/>
      <c r="V126" s="52"/>
      <c r="W126" s="52"/>
      <c r="X126" s="33"/>
      <c r="Y126" s="52"/>
      <c r="Z126" s="47">
        <f t="shared" si="14"/>
        <v>0</v>
      </c>
      <c r="AA126" s="29"/>
      <c r="AB126" s="29"/>
      <c r="AC126" s="52"/>
      <c r="AD126" s="47" t="str">
        <f t="shared" si="8"/>
        <v/>
      </c>
      <c r="AE126" s="30"/>
      <c r="AF126" s="30"/>
      <c r="AG126" s="52"/>
      <c r="AH126" s="47" t="str">
        <f t="shared" si="9"/>
        <v/>
      </c>
      <c r="AI126" s="30"/>
      <c r="AJ126" s="30"/>
      <c r="AK126" s="52"/>
      <c r="AL126" s="47" t="str">
        <f t="shared" si="10"/>
        <v/>
      </c>
      <c r="AM126" s="30"/>
      <c r="AN126" s="30"/>
      <c r="AO126" s="53">
        <f t="shared" si="11"/>
        <v>0</v>
      </c>
      <c r="AP126" s="47">
        <f t="shared" si="12"/>
        <v>0</v>
      </c>
      <c r="AQ126" s="33"/>
      <c r="AR126" s="47" t="str">
        <f t="shared" si="13"/>
        <v/>
      </c>
      <c r="AS126" s="29"/>
    </row>
    <row r="127" spans="2:45" ht="60" x14ac:dyDescent="0.25">
      <c r="B127" s="28">
        <v>123</v>
      </c>
      <c r="C127" s="29" t="s">
        <v>13</v>
      </c>
      <c r="D127" s="29" t="s">
        <v>13</v>
      </c>
      <c r="E127" s="30" t="s">
        <v>220</v>
      </c>
      <c r="F127" s="29" t="s">
        <v>226</v>
      </c>
      <c r="G127" s="48" t="s">
        <v>44</v>
      </c>
      <c r="H127" s="29" t="s">
        <v>61</v>
      </c>
      <c r="I127" s="48" t="s">
        <v>9</v>
      </c>
      <c r="J127" s="29" t="s">
        <v>998</v>
      </c>
      <c r="K127" s="29" t="s">
        <v>1005</v>
      </c>
      <c r="L127" s="29" t="s">
        <v>75</v>
      </c>
      <c r="M127" s="31">
        <v>45323</v>
      </c>
      <c r="N127" s="31">
        <v>45351</v>
      </c>
      <c r="O127" s="28" t="s">
        <v>97</v>
      </c>
      <c r="P127" s="29" t="s">
        <v>1006</v>
      </c>
      <c r="Q127" s="144" t="s">
        <v>1007</v>
      </c>
      <c r="R127" s="28" t="s">
        <v>99</v>
      </c>
      <c r="S127" s="151">
        <v>1</v>
      </c>
      <c r="T127" s="52">
        <v>25</v>
      </c>
      <c r="U127" s="52">
        <v>25</v>
      </c>
      <c r="V127" s="52">
        <v>25</v>
      </c>
      <c r="W127" s="52">
        <v>25</v>
      </c>
      <c r="X127" s="33"/>
      <c r="Y127" s="52"/>
      <c r="Z127" s="47">
        <f t="shared" si="14"/>
        <v>0</v>
      </c>
      <c r="AA127" s="29"/>
      <c r="AB127" s="29"/>
      <c r="AC127" s="52"/>
      <c r="AD127" s="47">
        <f t="shared" si="8"/>
        <v>0</v>
      </c>
      <c r="AE127" s="30"/>
      <c r="AF127" s="30"/>
      <c r="AG127" s="52"/>
      <c r="AH127" s="47">
        <f t="shared" si="9"/>
        <v>0</v>
      </c>
      <c r="AI127" s="30"/>
      <c r="AJ127" s="30"/>
      <c r="AK127" s="52"/>
      <c r="AL127" s="47">
        <f t="shared" si="10"/>
        <v>0</v>
      </c>
      <c r="AM127" s="30"/>
      <c r="AN127" s="30"/>
      <c r="AO127" s="53">
        <f t="shared" si="11"/>
        <v>0</v>
      </c>
      <c r="AP127" s="47">
        <f t="shared" si="12"/>
        <v>0</v>
      </c>
      <c r="AQ127" s="33"/>
      <c r="AR127" s="47" t="str">
        <f t="shared" si="13"/>
        <v/>
      </c>
      <c r="AS127" s="29"/>
    </row>
    <row r="128" spans="2:45" ht="75" x14ac:dyDescent="0.25">
      <c r="B128" s="28">
        <v>124</v>
      </c>
      <c r="C128" s="29" t="s">
        <v>13</v>
      </c>
      <c r="D128" s="29" t="s">
        <v>13</v>
      </c>
      <c r="E128" s="30" t="s">
        <v>220</v>
      </c>
      <c r="F128" s="29" t="s">
        <v>226</v>
      </c>
      <c r="G128" s="48" t="s">
        <v>44</v>
      </c>
      <c r="H128" s="29" t="s">
        <v>61</v>
      </c>
      <c r="I128" s="48" t="s">
        <v>9</v>
      </c>
      <c r="J128" s="29" t="s">
        <v>998</v>
      </c>
      <c r="K128" s="29" t="s">
        <v>1008</v>
      </c>
      <c r="L128" s="29" t="s">
        <v>75</v>
      </c>
      <c r="M128" s="31">
        <v>45306</v>
      </c>
      <c r="N128" s="31">
        <v>45656</v>
      </c>
      <c r="O128" s="28" t="s">
        <v>97</v>
      </c>
      <c r="P128" s="29" t="s">
        <v>1009</v>
      </c>
      <c r="Q128" s="144" t="s">
        <v>1010</v>
      </c>
      <c r="R128" s="28" t="s">
        <v>98</v>
      </c>
      <c r="S128" s="28">
        <v>1</v>
      </c>
      <c r="T128" s="52"/>
      <c r="U128" s="52"/>
      <c r="V128" s="52"/>
      <c r="W128" s="52">
        <v>1</v>
      </c>
      <c r="X128" s="33"/>
      <c r="Y128" s="52"/>
      <c r="Z128" s="47" t="str">
        <f t="shared" si="14"/>
        <v/>
      </c>
      <c r="AA128" s="29"/>
      <c r="AB128" s="29"/>
      <c r="AC128" s="52"/>
      <c r="AD128" s="47" t="str">
        <f t="shared" si="8"/>
        <v/>
      </c>
      <c r="AE128" s="30"/>
      <c r="AF128" s="30"/>
      <c r="AG128" s="52"/>
      <c r="AH128" s="47" t="str">
        <f t="shared" si="9"/>
        <v/>
      </c>
      <c r="AI128" s="30"/>
      <c r="AJ128" s="30"/>
      <c r="AK128" s="52"/>
      <c r="AL128" s="47">
        <f t="shared" si="10"/>
        <v>0</v>
      </c>
      <c r="AM128" s="30"/>
      <c r="AN128" s="30"/>
      <c r="AO128" s="53">
        <f t="shared" si="11"/>
        <v>0</v>
      </c>
      <c r="AP128" s="47">
        <f t="shared" si="12"/>
        <v>0</v>
      </c>
      <c r="AQ128" s="33"/>
      <c r="AR128" s="47" t="str">
        <f t="shared" si="13"/>
        <v/>
      </c>
      <c r="AS128" s="29"/>
    </row>
    <row r="129" spans="2:45" ht="30" x14ac:dyDescent="0.25">
      <c r="B129" s="28">
        <v>125</v>
      </c>
      <c r="C129" s="29" t="s">
        <v>13</v>
      </c>
      <c r="D129" s="29" t="s">
        <v>13</v>
      </c>
      <c r="E129" s="30" t="s">
        <v>220</v>
      </c>
      <c r="F129" s="29" t="s">
        <v>226</v>
      </c>
      <c r="G129" s="48" t="s">
        <v>44</v>
      </c>
      <c r="H129" s="29" t="s">
        <v>61</v>
      </c>
      <c r="I129" s="48" t="s">
        <v>9</v>
      </c>
      <c r="J129" s="29" t="s">
        <v>998</v>
      </c>
      <c r="K129" s="29" t="s">
        <v>1011</v>
      </c>
      <c r="L129" s="29" t="s">
        <v>75</v>
      </c>
      <c r="M129" s="31">
        <v>45597</v>
      </c>
      <c r="N129" s="31">
        <v>45626</v>
      </c>
      <c r="O129" s="28" t="s">
        <v>97</v>
      </c>
      <c r="P129" s="29" t="s">
        <v>1012</v>
      </c>
      <c r="Q129" s="144" t="s">
        <v>1013</v>
      </c>
      <c r="R129" s="28" t="s">
        <v>98</v>
      </c>
      <c r="S129" s="28">
        <v>1</v>
      </c>
      <c r="T129" s="52"/>
      <c r="U129" s="52"/>
      <c r="V129" s="52"/>
      <c r="W129" s="52">
        <v>1</v>
      </c>
      <c r="X129" s="33"/>
      <c r="Y129" s="52"/>
      <c r="Z129" s="47" t="str">
        <f t="shared" si="14"/>
        <v/>
      </c>
      <c r="AA129" s="29"/>
      <c r="AB129" s="29"/>
      <c r="AC129" s="52"/>
      <c r="AD129" s="47" t="str">
        <f t="shared" si="8"/>
        <v/>
      </c>
      <c r="AE129" s="30"/>
      <c r="AF129" s="30"/>
      <c r="AG129" s="52"/>
      <c r="AH129" s="47" t="str">
        <f t="shared" si="9"/>
        <v/>
      </c>
      <c r="AI129" s="30"/>
      <c r="AJ129" s="30"/>
      <c r="AK129" s="52"/>
      <c r="AL129" s="47">
        <f t="shared" si="10"/>
        <v>0</v>
      </c>
      <c r="AM129" s="30"/>
      <c r="AN129" s="30"/>
      <c r="AO129" s="53">
        <f t="shared" si="11"/>
        <v>0</v>
      </c>
      <c r="AP129" s="47">
        <f t="shared" si="12"/>
        <v>0</v>
      </c>
      <c r="AQ129" s="33"/>
      <c r="AR129" s="47" t="str">
        <f t="shared" si="13"/>
        <v/>
      </c>
      <c r="AS129" s="29"/>
    </row>
    <row r="130" spans="2:45" ht="30" x14ac:dyDescent="0.25">
      <c r="B130" s="28">
        <v>126</v>
      </c>
      <c r="C130" s="29" t="s">
        <v>13</v>
      </c>
      <c r="D130" s="29" t="s">
        <v>13</v>
      </c>
      <c r="E130" s="30" t="s">
        <v>220</v>
      </c>
      <c r="F130" s="29" t="s">
        <v>226</v>
      </c>
      <c r="G130" s="48" t="s">
        <v>44</v>
      </c>
      <c r="H130" s="29" t="s">
        <v>61</v>
      </c>
      <c r="I130" s="48" t="s">
        <v>9</v>
      </c>
      <c r="J130" s="29" t="s">
        <v>998</v>
      </c>
      <c r="K130" s="29" t="s">
        <v>1014</v>
      </c>
      <c r="L130" s="29" t="s">
        <v>75</v>
      </c>
      <c r="M130" s="31" t="s">
        <v>1015</v>
      </c>
      <c r="N130" s="31">
        <v>45657</v>
      </c>
      <c r="O130" s="28" t="s">
        <v>97</v>
      </c>
      <c r="P130" s="29" t="s">
        <v>1016</v>
      </c>
      <c r="Q130" s="144" t="s">
        <v>1016</v>
      </c>
      <c r="R130" s="28" t="s">
        <v>98</v>
      </c>
      <c r="S130" s="28">
        <v>1</v>
      </c>
      <c r="T130" s="52"/>
      <c r="U130" s="52"/>
      <c r="V130" s="52"/>
      <c r="W130" s="52">
        <v>1</v>
      </c>
      <c r="X130" s="33"/>
      <c r="Y130" s="52"/>
      <c r="Z130" s="47" t="str">
        <f t="shared" si="14"/>
        <v/>
      </c>
      <c r="AA130" s="29"/>
      <c r="AB130" s="29"/>
      <c r="AC130" s="52"/>
      <c r="AD130" s="47" t="str">
        <f t="shared" ref="AD130:AD193" si="15">+IF(U130,AC130/U130,"")</f>
        <v/>
      </c>
      <c r="AE130" s="30"/>
      <c r="AF130" s="30"/>
      <c r="AG130" s="52"/>
      <c r="AH130" s="47" t="str">
        <f t="shared" ref="AH130:AH193" si="16">+IF(V130,AG130/V130,"")</f>
        <v/>
      </c>
      <c r="AI130" s="30"/>
      <c r="AJ130" s="30"/>
      <c r="AK130" s="52"/>
      <c r="AL130" s="47">
        <f t="shared" ref="AL130:AL193" si="17">+IF(W130,AK130/W130,"")</f>
        <v>0</v>
      </c>
      <c r="AM130" s="30"/>
      <c r="AN130" s="30"/>
      <c r="AO130" s="53">
        <f t="shared" ref="AO130:AO193" si="18">+Y130+AC130+AG130+AK130</f>
        <v>0</v>
      </c>
      <c r="AP130" s="47">
        <f t="shared" ref="AP130:AP193" si="19">+IF(S130,AO130/S130,"")</f>
        <v>0</v>
      </c>
      <c r="AQ130" s="33"/>
      <c r="AR130" s="47" t="str">
        <f t="shared" ref="AR130:AR193" si="20">+IF(X130,AQ130/X130,"")</f>
        <v/>
      </c>
      <c r="AS130" s="29"/>
    </row>
    <row r="131" spans="2:45" ht="30" x14ac:dyDescent="0.25">
      <c r="B131" s="28">
        <v>127</v>
      </c>
      <c r="C131" s="29" t="s">
        <v>13</v>
      </c>
      <c r="D131" s="29" t="s">
        <v>13</v>
      </c>
      <c r="E131" s="30" t="s">
        <v>220</v>
      </c>
      <c r="F131" s="29" t="s">
        <v>226</v>
      </c>
      <c r="G131" s="48" t="s">
        <v>44</v>
      </c>
      <c r="H131" s="29" t="s">
        <v>61</v>
      </c>
      <c r="I131" s="48" t="s">
        <v>9</v>
      </c>
      <c r="J131" s="29" t="s">
        <v>998</v>
      </c>
      <c r="K131" s="29" t="s">
        <v>1017</v>
      </c>
      <c r="L131" s="29" t="s">
        <v>75</v>
      </c>
      <c r="M131" s="31">
        <v>45306</v>
      </c>
      <c r="N131" s="31">
        <v>45656</v>
      </c>
      <c r="O131" s="28" t="s">
        <v>97</v>
      </c>
      <c r="P131" s="29" t="s">
        <v>1018</v>
      </c>
      <c r="Q131" s="144" t="s">
        <v>1019</v>
      </c>
      <c r="R131" s="28" t="s">
        <v>98</v>
      </c>
      <c r="S131" s="28">
        <v>4</v>
      </c>
      <c r="T131" s="52">
        <v>1</v>
      </c>
      <c r="U131" s="52">
        <v>1</v>
      </c>
      <c r="V131" s="52">
        <v>1</v>
      </c>
      <c r="W131" s="52">
        <v>1</v>
      </c>
      <c r="X131" s="33"/>
      <c r="Y131" s="52"/>
      <c r="Z131" s="47">
        <f t="shared" si="14"/>
        <v>0</v>
      </c>
      <c r="AA131" s="29"/>
      <c r="AB131" s="29"/>
      <c r="AC131" s="52"/>
      <c r="AD131" s="47">
        <f t="shared" si="15"/>
        <v>0</v>
      </c>
      <c r="AE131" s="30"/>
      <c r="AF131" s="30"/>
      <c r="AG131" s="52"/>
      <c r="AH131" s="47">
        <f t="shared" si="16"/>
        <v>0</v>
      </c>
      <c r="AI131" s="30"/>
      <c r="AJ131" s="30"/>
      <c r="AK131" s="52"/>
      <c r="AL131" s="47">
        <f t="shared" si="17"/>
        <v>0</v>
      </c>
      <c r="AM131" s="30"/>
      <c r="AN131" s="30"/>
      <c r="AO131" s="53">
        <f t="shared" si="18"/>
        <v>0</v>
      </c>
      <c r="AP131" s="47">
        <f t="shared" si="19"/>
        <v>0</v>
      </c>
      <c r="AQ131" s="33"/>
      <c r="AR131" s="47" t="str">
        <f t="shared" si="20"/>
        <v/>
      </c>
      <c r="AS131" s="29"/>
    </row>
    <row r="132" spans="2:45" ht="30" x14ac:dyDescent="0.25">
      <c r="B132" s="28">
        <v>128</v>
      </c>
      <c r="C132" s="29" t="s">
        <v>13</v>
      </c>
      <c r="D132" s="29" t="s">
        <v>13</v>
      </c>
      <c r="E132" s="30" t="s">
        <v>220</v>
      </c>
      <c r="F132" s="29" t="s">
        <v>226</v>
      </c>
      <c r="G132" s="48" t="s">
        <v>44</v>
      </c>
      <c r="H132" s="29" t="s">
        <v>61</v>
      </c>
      <c r="I132" s="48" t="s">
        <v>9</v>
      </c>
      <c r="J132" s="29" t="s">
        <v>998</v>
      </c>
      <c r="K132" s="29" t="s">
        <v>1020</v>
      </c>
      <c r="L132" s="29" t="s">
        <v>75</v>
      </c>
      <c r="M132" s="31">
        <v>45306</v>
      </c>
      <c r="N132" s="31">
        <v>45656</v>
      </c>
      <c r="O132" s="28" t="s">
        <v>97</v>
      </c>
      <c r="P132" s="29" t="s">
        <v>1021</v>
      </c>
      <c r="Q132" s="144" t="s">
        <v>1022</v>
      </c>
      <c r="R132" s="28" t="s">
        <v>98</v>
      </c>
      <c r="S132" s="28">
        <v>2</v>
      </c>
      <c r="T132" s="52"/>
      <c r="U132" s="52">
        <v>1</v>
      </c>
      <c r="V132" s="52"/>
      <c r="W132" s="52">
        <v>1</v>
      </c>
      <c r="X132" s="33"/>
      <c r="Y132" s="52"/>
      <c r="Z132" s="47" t="str">
        <f t="shared" si="14"/>
        <v/>
      </c>
      <c r="AA132" s="29"/>
      <c r="AB132" s="29"/>
      <c r="AC132" s="52"/>
      <c r="AD132" s="47">
        <f t="shared" si="15"/>
        <v>0</v>
      </c>
      <c r="AE132" s="30"/>
      <c r="AF132" s="30"/>
      <c r="AG132" s="52"/>
      <c r="AH132" s="47" t="str">
        <f t="shared" si="16"/>
        <v/>
      </c>
      <c r="AI132" s="30"/>
      <c r="AJ132" s="30"/>
      <c r="AK132" s="52"/>
      <c r="AL132" s="47">
        <f t="shared" si="17"/>
        <v>0</v>
      </c>
      <c r="AM132" s="30"/>
      <c r="AN132" s="30"/>
      <c r="AO132" s="53">
        <f t="shared" si="18"/>
        <v>0</v>
      </c>
      <c r="AP132" s="47">
        <f t="shared" si="19"/>
        <v>0</v>
      </c>
      <c r="AQ132" s="33"/>
      <c r="AR132" s="47" t="str">
        <f t="shared" si="20"/>
        <v/>
      </c>
      <c r="AS132" s="29"/>
    </row>
    <row r="133" spans="2:45" ht="30" x14ac:dyDescent="0.25">
      <c r="B133" s="28">
        <v>129</v>
      </c>
      <c r="C133" s="29" t="s">
        <v>13</v>
      </c>
      <c r="D133" s="29" t="s">
        <v>13</v>
      </c>
      <c r="E133" s="30" t="s">
        <v>220</v>
      </c>
      <c r="F133" s="29" t="s">
        <v>226</v>
      </c>
      <c r="G133" s="48" t="s">
        <v>44</v>
      </c>
      <c r="H133" s="29" t="s">
        <v>61</v>
      </c>
      <c r="I133" s="48" t="s">
        <v>9</v>
      </c>
      <c r="J133" s="29" t="s">
        <v>998</v>
      </c>
      <c r="K133" s="29" t="s">
        <v>1023</v>
      </c>
      <c r="L133" s="29" t="s">
        <v>75</v>
      </c>
      <c r="M133" s="31">
        <v>45306</v>
      </c>
      <c r="N133" s="31">
        <v>45381</v>
      </c>
      <c r="O133" s="28" t="s">
        <v>97</v>
      </c>
      <c r="P133" s="29" t="s">
        <v>1024</v>
      </c>
      <c r="Q133" s="144" t="s">
        <v>1025</v>
      </c>
      <c r="R133" s="28" t="s">
        <v>98</v>
      </c>
      <c r="S133" s="28">
        <v>2</v>
      </c>
      <c r="T133" s="52">
        <v>2</v>
      </c>
      <c r="U133" s="52"/>
      <c r="V133" s="52"/>
      <c r="W133" s="52"/>
      <c r="X133" s="33"/>
      <c r="Y133" s="52"/>
      <c r="Z133" s="47">
        <f t="shared" si="14"/>
        <v>0</v>
      </c>
      <c r="AA133" s="29"/>
      <c r="AB133" s="29"/>
      <c r="AC133" s="52"/>
      <c r="AD133" s="47" t="str">
        <f t="shared" si="15"/>
        <v/>
      </c>
      <c r="AE133" s="30"/>
      <c r="AF133" s="30"/>
      <c r="AG133" s="52"/>
      <c r="AH133" s="47" t="str">
        <f t="shared" si="16"/>
        <v/>
      </c>
      <c r="AI133" s="30"/>
      <c r="AJ133" s="30"/>
      <c r="AK133" s="52"/>
      <c r="AL133" s="47" t="str">
        <f t="shared" si="17"/>
        <v/>
      </c>
      <c r="AM133" s="30"/>
      <c r="AN133" s="30"/>
      <c r="AO133" s="53">
        <f t="shared" si="18"/>
        <v>0</v>
      </c>
      <c r="AP133" s="47">
        <f t="shared" si="19"/>
        <v>0</v>
      </c>
      <c r="AQ133" s="33"/>
      <c r="AR133" s="47" t="str">
        <f t="shared" si="20"/>
        <v/>
      </c>
      <c r="AS133" s="29"/>
    </row>
    <row r="134" spans="2:45" ht="45" x14ac:dyDescent="0.25">
      <c r="B134" s="28">
        <v>130</v>
      </c>
      <c r="C134" s="29" t="s">
        <v>13</v>
      </c>
      <c r="D134" s="29" t="s">
        <v>13</v>
      </c>
      <c r="E134" s="30" t="s">
        <v>220</v>
      </c>
      <c r="F134" s="29" t="s">
        <v>226</v>
      </c>
      <c r="G134" s="48" t="s">
        <v>44</v>
      </c>
      <c r="H134" s="29" t="s">
        <v>61</v>
      </c>
      <c r="I134" s="48" t="s">
        <v>9</v>
      </c>
      <c r="J134" s="29" t="s">
        <v>998</v>
      </c>
      <c r="K134" s="29" t="s">
        <v>1026</v>
      </c>
      <c r="L134" s="29" t="s">
        <v>75</v>
      </c>
      <c r="M134" s="31">
        <v>45306</v>
      </c>
      <c r="N134" s="31">
        <v>45656</v>
      </c>
      <c r="O134" s="28" t="s">
        <v>97</v>
      </c>
      <c r="P134" s="29" t="s">
        <v>1027</v>
      </c>
      <c r="Q134" s="144" t="s">
        <v>1028</v>
      </c>
      <c r="R134" s="28" t="s">
        <v>99</v>
      </c>
      <c r="S134" s="151">
        <v>1</v>
      </c>
      <c r="T134" s="52">
        <v>1</v>
      </c>
      <c r="U134" s="52">
        <v>1</v>
      </c>
      <c r="V134" s="52">
        <v>1</v>
      </c>
      <c r="W134" s="52">
        <v>1</v>
      </c>
      <c r="X134" s="33"/>
      <c r="Y134" s="52"/>
      <c r="Z134" s="47">
        <f t="shared" ref="Z134:Z197" si="21">+IF(T134,Y134/T134,"")</f>
        <v>0</v>
      </c>
      <c r="AA134" s="29"/>
      <c r="AB134" s="29"/>
      <c r="AC134" s="52"/>
      <c r="AD134" s="47">
        <f t="shared" si="15"/>
        <v>0</v>
      </c>
      <c r="AE134" s="30"/>
      <c r="AF134" s="30"/>
      <c r="AG134" s="52"/>
      <c r="AH134" s="47">
        <f t="shared" si="16"/>
        <v>0</v>
      </c>
      <c r="AI134" s="30"/>
      <c r="AJ134" s="30"/>
      <c r="AK134" s="52"/>
      <c r="AL134" s="47">
        <f t="shared" si="17"/>
        <v>0</v>
      </c>
      <c r="AM134" s="30"/>
      <c r="AN134" s="30"/>
      <c r="AO134" s="53">
        <f t="shared" si="18"/>
        <v>0</v>
      </c>
      <c r="AP134" s="47">
        <f t="shared" si="19"/>
        <v>0</v>
      </c>
      <c r="AQ134" s="33"/>
      <c r="AR134" s="47" t="str">
        <f t="shared" si="20"/>
        <v/>
      </c>
      <c r="AS134" s="29"/>
    </row>
    <row r="135" spans="2:45" ht="60" x14ac:dyDescent="0.25">
      <c r="B135" s="28">
        <v>131</v>
      </c>
      <c r="C135" s="29" t="s">
        <v>13</v>
      </c>
      <c r="D135" s="29" t="s">
        <v>13</v>
      </c>
      <c r="E135" s="30" t="s">
        <v>220</v>
      </c>
      <c r="F135" s="29" t="s">
        <v>226</v>
      </c>
      <c r="G135" s="48" t="s">
        <v>44</v>
      </c>
      <c r="H135" s="29" t="s">
        <v>61</v>
      </c>
      <c r="I135" s="48" t="s">
        <v>9</v>
      </c>
      <c r="J135" s="29" t="s">
        <v>998</v>
      </c>
      <c r="K135" s="29" t="s">
        <v>1029</v>
      </c>
      <c r="L135" s="29" t="s">
        <v>75</v>
      </c>
      <c r="M135" s="31">
        <v>45306</v>
      </c>
      <c r="N135" s="31">
        <v>45656</v>
      </c>
      <c r="O135" s="28" t="s">
        <v>97</v>
      </c>
      <c r="P135" s="29" t="s">
        <v>1030</v>
      </c>
      <c r="Q135" s="144" t="s">
        <v>1031</v>
      </c>
      <c r="R135" s="28" t="s">
        <v>99</v>
      </c>
      <c r="S135" s="151">
        <v>1</v>
      </c>
      <c r="T135" s="52">
        <v>25</v>
      </c>
      <c r="U135" s="52">
        <v>25</v>
      </c>
      <c r="V135" s="52">
        <v>25</v>
      </c>
      <c r="W135" s="52">
        <v>25</v>
      </c>
      <c r="X135" s="33"/>
      <c r="Y135" s="52"/>
      <c r="Z135" s="47">
        <f t="shared" si="21"/>
        <v>0</v>
      </c>
      <c r="AA135" s="29"/>
      <c r="AB135" s="29"/>
      <c r="AC135" s="52"/>
      <c r="AD135" s="47">
        <f t="shared" si="15"/>
        <v>0</v>
      </c>
      <c r="AE135" s="30"/>
      <c r="AF135" s="30"/>
      <c r="AG135" s="52"/>
      <c r="AH135" s="47">
        <f t="shared" si="16"/>
        <v>0</v>
      </c>
      <c r="AI135" s="30"/>
      <c r="AJ135" s="30"/>
      <c r="AK135" s="52"/>
      <c r="AL135" s="47">
        <f t="shared" si="17"/>
        <v>0</v>
      </c>
      <c r="AM135" s="30"/>
      <c r="AN135" s="30"/>
      <c r="AO135" s="53">
        <f t="shared" si="18"/>
        <v>0</v>
      </c>
      <c r="AP135" s="47">
        <f t="shared" si="19"/>
        <v>0</v>
      </c>
      <c r="AQ135" s="33"/>
      <c r="AR135" s="47" t="str">
        <f t="shared" si="20"/>
        <v/>
      </c>
      <c r="AS135" s="29"/>
    </row>
    <row r="136" spans="2:45" ht="30" x14ac:dyDescent="0.25">
      <c r="B136" s="28">
        <v>132</v>
      </c>
      <c r="C136" s="29" t="s">
        <v>13</v>
      </c>
      <c r="D136" s="29" t="s">
        <v>13</v>
      </c>
      <c r="E136" s="30" t="s">
        <v>220</v>
      </c>
      <c r="F136" s="29" t="s">
        <v>226</v>
      </c>
      <c r="G136" s="48" t="s">
        <v>44</v>
      </c>
      <c r="H136" s="29" t="s">
        <v>61</v>
      </c>
      <c r="I136" s="48" t="s">
        <v>9</v>
      </c>
      <c r="J136" s="29" t="s">
        <v>998</v>
      </c>
      <c r="K136" s="29" t="s">
        <v>1032</v>
      </c>
      <c r="L136" s="29" t="s">
        <v>75</v>
      </c>
      <c r="M136" s="31">
        <v>45306</v>
      </c>
      <c r="N136" s="31">
        <v>45656</v>
      </c>
      <c r="O136" s="28" t="s">
        <v>97</v>
      </c>
      <c r="P136" s="29" t="s">
        <v>1033</v>
      </c>
      <c r="Q136" s="144" t="s">
        <v>1034</v>
      </c>
      <c r="R136" s="28" t="s">
        <v>99</v>
      </c>
      <c r="S136" s="151">
        <v>1</v>
      </c>
      <c r="T136" s="52"/>
      <c r="U136" s="52">
        <v>50</v>
      </c>
      <c r="V136" s="52"/>
      <c r="W136" s="52">
        <v>50</v>
      </c>
      <c r="X136" s="33"/>
      <c r="Y136" s="52"/>
      <c r="Z136" s="47" t="str">
        <f t="shared" si="21"/>
        <v/>
      </c>
      <c r="AA136" s="29"/>
      <c r="AB136" s="29"/>
      <c r="AC136" s="52"/>
      <c r="AD136" s="47">
        <f t="shared" si="15"/>
        <v>0</v>
      </c>
      <c r="AE136" s="30"/>
      <c r="AF136" s="30"/>
      <c r="AG136" s="52"/>
      <c r="AH136" s="47" t="str">
        <f t="shared" si="16"/>
        <v/>
      </c>
      <c r="AI136" s="30"/>
      <c r="AJ136" s="30"/>
      <c r="AK136" s="52"/>
      <c r="AL136" s="47">
        <f t="shared" si="17"/>
        <v>0</v>
      </c>
      <c r="AM136" s="30"/>
      <c r="AN136" s="30"/>
      <c r="AO136" s="53">
        <f t="shared" si="18"/>
        <v>0</v>
      </c>
      <c r="AP136" s="47">
        <f t="shared" si="19"/>
        <v>0</v>
      </c>
      <c r="AQ136" s="33"/>
      <c r="AR136" s="47" t="str">
        <f t="shared" si="20"/>
        <v/>
      </c>
      <c r="AS136" s="29"/>
    </row>
    <row r="137" spans="2:45" ht="30" x14ac:dyDescent="0.25">
      <c r="B137" s="28">
        <v>133</v>
      </c>
      <c r="C137" s="29" t="s">
        <v>13</v>
      </c>
      <c r="D137" s="29" t="s">
        <v>13</v>
      </c>
      <c r="E137" s="30" t="s">
        <v>220</v>
      </c>
      <c r="F137" s="29" t="s">
        <v>226</v>
      </c>
      <c r="G137" s="48" t="s">
        <v>44</v>
      </c>
      <c r="H137" s="29" t="s">
        <v>61</v>
      </c>
      <c r="I137" s="48" t="s">
        <v>9</v>
      </c>
      <c r="J137" s="29" t="s">
        <v>998</v>
      </c>
      <c r="K137" s="29" t="s">
        <v>1035</v>
      </c>
      <c r="L137" s="29" t="s">
        <v>75</v>
      </c>
      <c r="M137" s="31">
        <v>45352</v>
      </c>
      <c r="N137" s="31">
        <v>45412</v>
      </c>
      <c r="O137" s="28" t="s">
        <v>97</v>
      </c>
      <c r="P137" s="29" t="s">
        <v>1036</v>
      </c>
      <c r="Q137" s="144" t="s">
        <v>1037</v>
      </c>
      <c r="R137" s="28" t="s">
        <v>98</v>
      </c>
      <c r="S137" s="28">
        <v>1</v>
      </c>
      <c r="T137" s="52"/>
      <c r="U137" s="52">
        <v>1</v>
      </c>
      <c r="V137" s="52"/>
      <c r="W137" s="52"/>
      <c r="X137" s="33"/>
      <c r="Y137" s="52"/>
      <c r="Z137" s="47" t="str">
        <f t="shared" si="21"/>
        <v/>
      </c>
      <c r="AA137" s="29"/>
      <c r="AB137" s="29"/>
      <c r="AC137" s="52"/>
      <c r="AD137" s="47">
        <f t="shared" si="15"/>
        <v>0</v>
      </c>
      <c r="AE137" s="30"/>
      <c r="AF137" s="30"/>
      <c r="AG137" s="52"/>
      <c r="AH137" s="47" t="str">
        <f t="shared" si="16"/>
        <v/>
      </c>
      <c r="AI137" s="30"/>
      <c r="AJ137" s="30"/>
      <c r="AK137" s="52"/>
      <c r="AL137" s="47" t="str">
        <f t="shared" si="17"/>
        <v/>
      </c>
      <c r="AM137" s="30"/>
      <c r="AN137" s="30"/>
      <c r="AO137" s="53">
        <f t="shared" si="18"/>
        <v>0</v>
      </c>
      <c r="AP137" s="47">
        <f t="shared" si="19"/>
        <v>0</v>
      </c>
      <c r="AQ137" s="33"/>
      <c r="AR137" s="47" t="str">
        <f t="shared" si="20"/>
        <v/>
      </c>
      <c r="AS137" s="29"/>
    </row>
    <row r="138" spans="2:45" ht="45" x14ac:dyDescent="0.25">
      <c r="B138" s="28">
        <v>134</v>
      </c>
      <c r="C138" s="29" t="s">
        <v>13</v>
      </c>
      <c r="D138" s="29" t="s">
        <v>13</v>
      </c>
      <c r="E138" s="30" t="s">
        <v>220</v>
      </c>
      <c r="F138" s="29" t="s">
        <v>226</v>
      </c>
      <c r="G138" s="48" t="s">
        <v>44</v>
      </c>
      <c r="H138" s="29" t="s">
        <v>61</v>
      </c>
      <c r="I138" s="48" t="s">
        <v>9</v>
      </c>
      <c r="J138" s="29" t="s">
        <v>998</v>
      </c>
      <c r="K138" s="29" t="s">
        <v>1038</v>
      </c>
      <c r="L138" s="29" t="s">
        <v>75</v>
      </c>
      <c r="M138" s="31">
        <v>45566</v>
      </c>
      <c r="N138" s="31">
        <v>45656</v>
      </c>
      <c r="O138" s="28" t="s">
        <v>97</v>
      </c>
      <c r="P138" s="29" t="s">
        <v>1039</v>
      </c>
      <c r="Q138" s="144" t="s">
        <v>1040</v>
      </c>
      <c r="R138" s="28" t="s">
        <v>99</v>
      </c>
      <c r="S138" s="151">
        <v>1</v>
      </c>
      <c r="T138" s="52"/>
      <c r="U138" s="52"/>
      <c r="V138" s="52"/>
      <c r="W138" s="52">
        <v>100</v>
      </c>
      <c r="X138" s="33"/>
      <c r="Y138" s="52"/>
      <c r="Z138" s="47" t="str">
        <f t="shared" si="21"/>
        <v/>
      </c>
      <c r="AA138" s="29"/>
      <c r="AB138" s="29"/>
      <c r="AC138" s="52"/>
      <c r="AD138" s="47" t="str">
        <f t="shared" si="15"/>
        <v/>
      </c>
      <c r="AE138" s="30"/>
      <c r="AF138" s="30"/>
      <c r="AG138" s="52"/>
      <c r="AH138" s="47" t="str">
        <f t="shared" si="16"/>
        <v/>
      </c>
      <c r="AI138" s="30"/>
      <c r="AJ138" s="30"/>
      <c r="AK138" s="52"/>
      <c r="AL138" s="47">
        <f t="shared" si="17"/>
        <v>0</v>
      </c>
      <c r="AM138" s="30"/>
      <c r="AN138" s="30"/>
      <c r="AO138" s="53">
        <f t="shared" si="18"/>
        <v>0</v>
      </c>
      <c r="AP138" s="47">
        <f t="shared" si="19"/>
        <v>0</v>
      </c>
      <c r="AQ138" s="33"/>
      <c r="AR138" s="47" t="str">
        <f t="shared" si="20"/>
        <v/>
      </c>
      <c r="AS138" s="29"/>
    </row>
    <row r="139" spans="2:45" ht="30" x14ac:dyDescent="0.25">
      <c r="B139" s="28">
        <v>135</v>
      </c>
      <c r="C139" s="29" t="s">
        <v>13</v>
      </c>
      <c r="D139" s="29" t="s">
        <v>13</v>
      </c>
      <c r="E139" s="30" t="s">
        <v>220</v>
      </c>
      <c r="F139" s="29" t="s">
        <v>226</v>
      </c>
      <c r="G139" s="48" t="s">
        <v>44</v>
      </c>
      <c r="H139" s="29" t="s">
        <v>61</v>
      </c>
      <c r="I139" s="48" t="s">
        <v>9</v>
      </c>
      <c r="J139" s="29" t="s">
        <v>998</v>
      </c>
      <c r="K139" s="29" t="s">
        <v>1041</v>
      </c>
      <c r="L139" s="29" t="s">
        <v>75</v>
      </c>
      <c r="M139" s="31">
        <v>45306</v>
      </c>
      <c r="N139" s="31">
        <v>45656</v>
      </c>
      <c r="O139" s="28" t="s">
        <v>97</v>
      </c>
      <c r="P139" s="29" t="s">
        <v>1042</v>
      </c>
      <c r="Q139" s="144" t="s">
        <v>1043</v>
      </c>
      <c r="R139" s="28" t="s">
        <v>99</v>
      </c>
      <c r="S139" s="151">
        <v>1</v>
      </c>
      <c r="T139" s="52"/>
      <c r="U139" s="52">
        <v>50</v>
      </c>
      <c r="V139" s="52"/>
      <c r="W139" s="52">
        <v>50</v>
      </c>
      <c r="X139" s="33"/>
      <c r="Y139" s="52"/>
      <c r="Z139" s="47" t="str">
        <f t="shared" si="21"/>
        <v/>
      </c>
      <c r="AA139" s="29"/>
      <c r="AB139" s="29"/>
      <c r="AC139" s="52"/>
      <c r="AD139" s="47">
        <f t="shared" si="15"/>
        <v>0</v>
      </c>
      <c r="AE139" s="30"/>
      <c r="AF139" s="30"/>
      <c r="AG139" s="52"/>
      <c r="AH139" s="47" t="str">
        <f t="shared" si="16"/>
        <v/>
      </c>
      <c r="AI139" s="30"/>
      <c r="AJ139" s="30"/>
      <c r="AK139" s="52"/>
      <c r="AL139" s="47">
        <f t="shared" si="17"/>
        <v>0</v>
      </c>
      <c r="AM139" s="30"/>
      <c r="AN139" s="30"/>
      <c r="AO139" s="53">
        <f t="shared" si="18"/>
        <v>0</v>
      </c>
      <c r="AP139" s="47">
        <f t="shared" si="19"/>
        <v>0</v>
      </c>
      <c r="AQ139" s="33"/>
      <c r="AR139" s="47" t="str">
        <f t="shared" si="20"/>
        <v/>
      </c>
      <c r="AS139" s="29"/>
    </row>
    <row r="140" spans="2:45" ht="90" x14ac:dyDescent="0.25">
      <c r="B140" s="28">
        <v>136</v>
      </c>
      <c r="C140" s="29" t="s">
        <v>15</v>
      </c>
      <c r="D140" s="29" t="s">
        <v>28</v>
      </c>
      <c r="E140" s="30" t="s">
        <v>219</v>
      </c>
      <c r="F140" s="29" t="s">
        <v>144</v>
      </c>
      <c r="G140" s="48" t="s">
        <v>44</v>
      </c>
      <c r="H140" s="29" t="s">
        <v>60</v>
      </c>
      <c r="I140" s="48" t="s">
        <v>10</v>
      </c>
      <c r="J140" s="29"/>
      <c r="K140" s="29" t="s">
        <v>1123</v>
      </c>
      <c r="L140" s="29" t="s">
        <v>71</v>
      </c>
      <c r="M140" s="31">
        <v>45383</v>
      </c>
      <c r="N140" s="31">
        <v>45627</v>
      </c>
      <c r="O140" s="28" t="s">
        <v>96</v>
      </c>
      <c r="P140" s="29" t="s">
        <v>1124</v>
      </c>
      <c r="Q140" s="144" t="s">
        <v>1125</v>
      </c>
      <c r="R140" s="28" t="s">
        <v>99</v>
      </c>
      <c r="S140" s="28">
        <v>95</v>
      </c>
      <c r="T140" s="52"/>
      <c r="U140" s="52">
        <v>95</v>
      </c>
      <c r="V140" s="52"/>
      <c r="W140" s="52">
        <v>95</v>
      </c>
      <c r="X140" s="33">
        <v>0</v>
      </c>
      <c r="Y140" s="52"/>
      <c r="Z140" s="47" t="str">
        <f t="shared" si="21"/>
        <v/>
      </c>
      <c r="AA140" s="29"/>
      <c r="AB140" s="29"/>
      <c r="AC140" s="52"/>
      <c r="AD140" s="47">
        <f t="shared" si="15"/>
        <v>0</v>
      </c>
      <c r="AE140" s="30"/>
      <c r="AF140" s="30"/>
      <c r="AG140" s="52"/>
      <c r="AH140" s="47" t="str">
        <f t="shared" si="16"/>
        <v/>
      </c>
      <c r="AI140" s="30"/>
      <c r="AJ140" s="30"/>
      <c r="AK140" s="52"/>
      <c r="AL140" s="47">
        <f t="shared" si="17"/>
        <v>0</v>
      </c>
      <c r="AM140" s="30"/>
      <c r="AN140" s="30"/>
      <c r="AO140" s="53">
        <f t="shared" si="18"/>
        <v>0</v>
      </c>
      <c r="AP140" s="47">
        <f t="shared" si="19"/>
        <v>0</v>
      </c>
      <c r="AQ140" s="33"/>
      <c r="AR140" s="47" t="str">
        <f t="shared" si="20"/>
        <v/>
      </c>
      <c r="AS140" s="29"/>
    </row>
    <row r="141" spans="2:45" ht="90" x14ac:dyDescent="0.25">
      <c r="B141" s="28">
        <v>137</v>
      </c>
      <c r="C141" s="29" t="s">
        <v>18</v>
      </c>
      <c r="D141" s="29" t="s">
        <v>18</v>
      </c>
      <c r="E141" s="30" t="s">
        <v>219</v>
      </c>
      <c r="F141" s="29" t="s">
        <v>138</v>
      </c>
      <c r="G141" s="48" t="s">
        <v>43</v>
      </c>
      <c r="H141" s="29" t="s">
        <v>52</v>
      </c>
      <c r="I141" s="48" t="s">
        <v>10</v>
      </c>
      <c r="J141" s="29"/>
      <c r="K141" s="29" t="s">
        <v>1126</v>
      </c>
      <c r="L141" s="29" t="s">
        <v>82</v>
      </c>
      <c r="M141" s="31">
        <v>45306</v>
      </c>
      <c r="N141" s="31">
        <v>45626</v>
      </c>
      <c r="O141" s="28" t="s">
        <v>96</v>
      </c>
      <c r="P141" s="29" t="s">
        <v>1127</v>
      </c>
      <c r="Q141" s="144" t="s">
        <v>710</v>
      </c>
      <c r="R141" s="28" t="s">
        <v>99</v>
      </c>
      <c r="S141" s="151">
        <v>1</v>
      </c>
      <c r="T141" s="151">
        <v>0.25</v>
      </c>
      <c r="U141" s="151">
        <v>0.25</v>
      </c>
      <c r="V141" s="151">
        <v>0.25</v>
      </c>
      <c r="W141" s="151">
        <v>0.25</v>
      </c>
      <c r="X141" s="33">
        <v>30000000</v>
      </c>
      <c r="Y141" s="52"/>
      <c r="Z141" s="47">
        <f t="shared" si="21"/>
        <v>0</v>
      </c>
      <c r="AA141" s="29"/>
      <c r="AB141" s="29"/>
      <c r="AC141" s="52"/>
      <c r="AD141" s="47">
        <f t="shared" si="15"/>
        <v>0</v>
      </c>
      <c r="AE141" s="30"/>
      <c r="AF141" s="30"/>
      <c r="AG141" s="52"/>
      <c r="AH141" s="47">
        <f t="shared" si="16"/>
        <v>0</v>
      </c>
      <c r="AI141" s="30"/>
      <c r="AJ141" s="30"/>
      <c r="AK141" s="52"/>
      <c r="AL141" s="47">
        <f t="shared" si="17"/>
        <v>0</v>
      </c>
      <c r="AM141" s="30"/>
      <c r="AN141" s="30"/>
      <c r="AO141" s="53">
        <f t="shared" si="18"/>
        <v>0</v>
      </c>
      <c r="AP141" s="47">
        <f t="shared" si="19"/>
        <v>0</v>
      </c>
      <c r="AQ141" s="33"/>
      <c r="AR141" s="47">
        <f t="shared" si="20"/>
        <v>0</v>
      </c>
      <c r="AS141" s="29"/>
    </row>
    <row r="142" spans="2:45" ht="60" x14ac:dyDescent="0.25">
      <c r="B142" s="28">
        <v>138</v>
      </c>
      <c r="C142" s="29" t="s">
        <v>18</v>
      </c>
      <c r="D142" s="29" t="s">
        <v>18</v>
      </c>
      <c r="E142" s="30" t="s">
        <v>219</v>
      </c>
      <c r="F142" s="29" t="s">
        <v>139</v>
      </c>
      <c r="G142" s="48" t="s">
        <v>43</v>
      </c>
      <c r="H142" s="29" t="s">
        <v>52</v>
      </c>
      <c r="I142" s="48" t="s">
        <v>10</v>
      </c>
      <c r="J142" s="29"/>
      <c r="K142" s="29" t="s">
        <v>1128</v>
      </c>
      <c r="L142" s="29" t="s">
        <v>82</v>
      </c>
      <c r="M142" s="31">
        <v>45306</v>
      </c>
      <c r="N142" s="31">
        <v>45626</v>
      </c>
      <c r="O142" s="28" t="s">
        <v>96</v>
      </c>
      <c r="P142" s="29" t="s">
        <v>1127</v>
      </c>
      <c r="Q142" s="144" t="s">
        <v>712</v>
      </c>
      <c r="R142" s="28" t="s">
        <v>99</v>
      </c>
      <c r="S142" s="151">
        <v>1</v>
      </c>
      <c r="T142" s="151">
        <v>0.25</v>
      </c>
      <c r="U142" s="151">
        <v>0.25</v>
      </c>
      <c r="V142" s="151">
        <v>0.25</v>
      </c>
      <c r="W142" s="151">
        <v>0.25</v>
      </c>
      <c r="X142" s="33">
        <v>30000000</v>
      </c>
      <c r="Y142" s="52"/>
      <c r="Z142" s="47">
        <f t="shared" si="21"/>
        <v>0</v>
      </c>
      <c r="AA142" s="29"/>
      <c r="AB142" s="29"/>
      <c r="AC142" s="52"/>
      <c r="AD142" s="47">
        <f t="shared" si="15"/>
        <v>0</v>
      </c>
      <c r="AE142" s="30"/>
      <c r="AF142" s="30"/>
      <c r="AG142" s="52"/>
      <c r="AH142" s="47">
        <f t="shared" si="16"/>
        <v>0</v>
      </c>
      <c r="AI142" s="30"/>
      <c r="AJ142" s="30"/>
      <c r="AK142" s="52"/>
      <c r="AL142" s="47">
        <f t="shared" si="17"/>
        <v>0</v>
      </c>
      <c r="AM142" s="30"/>
      <c r="AN142" s="30"/>
      <c r="AO142" s="53">
        <f t="shared" si="18"/>
        <v>0</v>
      </c>
      <c r="AP142" s="47">
        <f t="shared" si="19"/>
        <v>0</v>
      </c>
      <c r="AQ142" s="33"/>
      <c r="AR142" s="47">
        <f t="shared" si="20"/>
        <v>0</v>
      </c>
      <c r="AS142" s="29"/>
    </row>
    <row r="143" spans="2:45" ht="45" x14ac:dyDescent="0.25">
      <c r="B143" s="28">
        <v>139</v>
      </c>
      <c r="C143" s="29" t="s">
        <v>17</v>
      </c>
      <c r="D143" s="29" t="s">
        <v>32</v>
      </c>
      <c r="E143" s="30" t="s">
        <v>219</v>
      </c>
      <c r="F143" s="29" t="s">
        <v>143</v>
      </c>
      <c r="G143" s="48" t="s">
        <v>43</v>
      </c>
      <c r="H143" s="29" t="s">
        <v>52</v>
      </c>
      <c r="I143" s="48" t="s">
        <v>10</v>
      </c>
      <c r="J143" s="29"/>
      <c r="K143" s="29" t="s">
        <v>1129</v>
      </c>
      <c r="L143" s="29" t="s">
        <v>82</v>
      </c>
      <c r="M143" s="31">
        <v>45306</v>
      </c>
      <c r="N143" s="31">
        <v>45626</v>
      </c>
      <c r="O143" s="28" t="s">
        <v>96</v>
      </c>
      <c r="P143" s="29" t="s">
        <v>1127</v>
      </c>
      <c r="Q143" s="144" t="s">
        <v>714</v>
      </c>
      <c r="R143" s="28" t="s">
        <v>99</v>
      </c>
      <c r="S143" s="151">
        <v>1</v>
      </c>
      <c r="T143" s="151">
        <v>0.25</v>
      </c>
      <c r="U143" s="151">
        <v>0.25</v>
      </c>
      <c r="V143" s="151">
        <v>0.25</v>
      </c>
      <c r="W143" s="151">
        <v>0.25</v>
      </c>
      <c r="X143" s="33">
        <v>30000000</v>
      </c>
      <c r="Y143" s="52"/>
      <c r="Z143" s="47">
        <f t="shared" si="21"/>
        <v>0</v>
      </c>
      <c r="AA143" s="29"/>
      <c r="AB143" s="29"/>
      <c r="AC143" s="52"/>
      <c r="AD143" s="47">
        <f t="shared" si="15"/>
        <v>0</v>
      </c>
      <c r="AE143" s="30"/>
      <c r="AF143" s="30"/>
      <c r="AG143" s="52"/>
      <c r="AH143" s="47">
        <f t="shared" si="16"/>
        <v>0</v>
      </c>
      <c r="AI143" s="30"/>
      <c r="AJ143" s="30"/>
      <c r="AK143" s="52"/>
      <c r="AL143" s="47">
        <f t="shared" si="17"/>
        <v>0</v>
      </c>
      <c r="AM143" s="30"/>
      <c r="AN143" s="30"/>
      <c r="AO143" s="53">
        <f t="shared" si="18"/>
        <v>0</v>
      </c>
      <c r="AP143" s="47">
        <f t="shared" si="19"/>
        <v>0</v>
      </c>
      <c r="AQ143" s="33"/>
      <c r="AR143" s="47">
        <f t="shared" si="20"/>
        <v>0</v>
      </c>
      <c r="AS143" s="29"/>
    </row>
    <row r="144" spans="2:45" ht="45" x14ac:dyDescent="0.25">
      <c r="B144" s="28">
        <v>140</v>
      </c>
      <c r="C144" s="29" t="s">
        <v>14</v>
      </c>
      <c r="D144" s="29" t="s">
        <v>21</v>
      </c>
      <c r="E144" s="30" t="s">
        <v>219</v>
      </c>
      <c r="F144" s="29" t="s">
        <v>142</v>
      </c>
      <c r="G144" s="48" t="s">
        <v>44</v>
      </c>
      <c r="H144" s="29" t="s">
        <v>59</v>
      </c>
      <c r="I144" s="48" t="s">
        <v>10</v>
      </c>
      <c r="J144" s="29"/>
      <c r="K144" s="29" t="s">
        <v>1185</v>
      </c>
      <c r="L144" s="29" t="s">
        <v>1186</v>
      </c>
      <c r="M144" s="31">
        <v>45444</v>
      </c>
      <c r="N144" s="31">
        <v>45565</v>
      </c>
      <c r="O144" s="28" t="s">
        <v>89</v>
      </c>
      <c r="P144" s="29" t="s">
        <v>1187</v>
      </c>
      <c r="Q144" s="144" t="s">
        <v>631</v>
      </c>
      <c r="R144" s="28" t="s">
        <v>98</v>
      </c>
      <c r="S144" s="28">
        <v>1</v>
      </c>
      <c r="T144" s="52"/>
      <c r="U144" s="52"/>
      <c r="V144" s="52">
        <v>1</v>
      </c>
      <c r="W144" s="52"/>
      <c r="X144" s="33">
        <v>0</v>
      </c>
      <c r="Y144" s="52"/>
      <c r="Z144" s="47" t="str">
        <f t="shared" si="21"/>
        <v/>
      </c>
      <c r="AA144" s="29"/>
      <c r="AB144" s="29"/>
      <c r="AC144" s="52"/>
      <c r="AD144" s="47" t="str">
        <f t="shared" si="15"/>
        <v/>
      </c>
      <c r="AE144" s="30"/>
      <c r="AF144" s="30"/>
      <c r="AG144" s="52"/>
      <c r="AH144" s="47">
        <f t="shared" si="16"/>
        <v>0</v>
      </c>
      <c r="AI144" s="30"/>
      <c r="AJ144" s="30"/>
      <c r="AK144" s="52"/>
      <c r="AL144" s="47" t="str">
        <f t="shared" si="17"/>
        <v/>
      </c>
      <c r="AM144" s="30"/>
      <c r="AN144" s="30"/>
      <c r="AO144" s="53">
        <f t="shared" si="18"/>
        <v>0</v>
      </c>
      <c r="AP144" s="47">
        <f t="shared" si="19"/>
        <v>0</v>
      </c>
      <c r="AQ144" s="33"/>
      <c r="AR144" s="47" t="str">
        <f t="shared" si="20"/>
        <v/>
      </c>
      <c r="AS144" s="29"/>
    </row>
    <row r="145" spans="2:45" ht="45" x14ac:dyDescent="0.25">
      <c r="B145" s="28">
        <v>141</v>
      </c>
      <c r="C145" s="29" t="s">
        <v>14</v>
      </c>
      <c r="D145" s="29" t="s">
        <v>21</v>
      </c>
      <c r="E145" s="30" t="s">
        <v>219</v>
      </c>
      <c r="F145" s="29" t="s">
        <v>142</v>
      </c>
      <c r="G145" s="48" t="s">
        <v>44</v>
      </c>
      <c r="H145" s="29" t="s">
        <v>59</v>
      </c>
      <c r="I145" s="48" t="s">
        <v>10</v>
      </c>
      <c r="J145" s="29"/>
      <c r="K145" s="29" t="s">
        <v>1188</v>
      </c>
      <c r="L145" s="29" t="s">
        <v>1186</v>
      </c>
      <c r="M145" s="31">
        <v>45566</v>
      </c>
      <c r="N145" s="31">
        <v>45641</v>
      </c>
      <c r="O145" s="28" t="s">
        <v>89</v>
      </c>
      <c r="P145" s="29" t="s">
        <v>1189</v>
      </c>
      <c r="Q145" s="144" t="s">
        <v>631</v>
      </c>
      <c r="R145" s="28" t="s">
        <v>98</v>
      </c>
      <c r="S145" s="28">
        <v>1</v>
      </c>
      <c r="T145" s="52"/>
      <c r="U145" s="52"/>
      <c r="V145" s="52"/>
      <c r="W145" s="52">
        <v>1</v>
      </c>
      <c r="X145" s="33">
        <v>0</v>
      </c>
      <c r="Y145" s="52"/>
      <c r="Z145" s="47" t="str">
        <f t="shared" si="21"/>
        <v/>
      </c>
      <c r="AA145" s="29"/>
      <c r="AB145" s="29"/>
      <c r="AC145" s="52"/>
      <c r="AD145" s="47" t="str">
        <f t="shared" si="15"/>
        <v/>
      </c>
      <c r="AE145" s="30"/>
      <c r="AF145" s="30"/>
      <c r="AG145" s="52"/>
      <c r="AH145" s="47" t="str">
        <f t="shared" si="16"/>
        <v/>
      </c>
      <c r="AI145" s="30"/>
      <c r="AJ145" s="30"/>
      <c r="AK145" s="52"/>
      <c r="AL145" s="47">
        <f t="shared" si="17"/>
        <v>0</v>
      </c>
      <c r="AM145" s="30"/>
      <c r="AN145" s="30"/>
      <c r="AO145" s="53">
        <f t="shared" si="18"/>
        <v>0</v>
      </c>
      <c r="AP145" s="47">
        <f t="shared" si="19"/>
        <v>0</v>
      </c>
      <c r="AQ145" s="33"/>
      <c r="AR145" s="47" t="str">
        <f t="shared" si="20"/>
        <v/>
      </c>
      <c r="AS145" s="29"/>
    </row>
    <row r="146" spans="2:45" ht="75" x14ac:dyDescent="0.25">
      <c r="B146" s="28">
        <v>142</v>
      </c>
      <c r="C146" s="29" t="s">
        <v>15</v>
      </c>
      <c r="D146" s="29" t="s">
        <v>27</v>
      </c>
      <c r="E146" s="30" t="s">
        <v>219</v>
      </c>
      <c r="F146" s="29" t="s">
        <v>144</v>
      </c>
      <c r="G146" s="48" t="s">
        <v>44</v>
      </c>
      <c r="H146" s="29" t="s">
        <v>59</v>
      </c>
      <c r="I146" s="48" t="s">
        <v>10</v>
      </c>
      <c r="J146" s="29" t="s">
        <v>1190</v>
      </c>
      <c r="K146" s="29" t="s">
        <v>1191</v>
      </c>
      <c r="L146" s="29" t="s">
        <v>1186</v>
      </c>
      <c r="M146" s="31">
        <v>45383</v>
      </c>
      <c r="N146" s="31">
        <v>45473</v>
      </c>
      <c r="O146" s="28" t="s">
        <v>89</v>
      </c>
      <c r="P146" s="29" t="s">
        <v>1192</v>
      </c>
      <c r="Q146" s="144" t="s">
        <v>631</v>
      </c>
      <c r="R146" s="28" t="s">
        <v>98</v>
      </c>
      <c r="S146" s="28">
        <v>1</v>
      </c>
      <c r="T146" s="52"/>
      <c r="U146" s="52">
        <v>1</v>
      </c>
      <c r="V146" s="52"/>
      <c r="W146" s="52"/>
      <c r="X146" s="33"/>
      <c r="Y146" s="52"/>
      <c r="Z146" s="47" t="str">
        <f t="shared" si="21"/>
        <v/>
      </c>
      <c r="AA146" s="29"/>
      <c r="AB146" s="29"/>
      <c r="AC146" s="52"/>
      <c r="AD146" s="47">
        <f t="shared" si="15"/>
        <v>0</v>
      </c>
      <c r="AE146" s="30"/>
      <c r="AF146" s="30"/>
      <c r="AG146" s="52"/>
      <c r="AH146" s="47" t="str">
        <f t="shared" si="16"/>
        <v/>
      </c>
      <c r="AI146" s="30"/>
      <c r="AJ146" s="30"/>
      <c r="AK146" s="52"/>
      <c r="AL146" s="47" t="str">
        <f t="shared" si="17"/>
        <v/>
      </c>
      <c r="AM146" s="30"/>
      <c r="AN146" s="30"/>
      <c r="AO146" s="53">
        <f t="shared" si="18"/>
        <v>0</v>
      </c>
      <c r="AP146" s="47">
        <f t="shared" si="19"/>
        <v>0</v>
      </c>
      <c r="AQ146" s="33"/>
      <c r="AR146" s="47" t="str">
        <f t="shared" si="20"/>
        <v/>
      </c>
      <c r="AS146" s="29"/>
    </row>
    <row r="147" spans="2:45" ht="75" x14ac:dyDescent="0.25">
      <c r="B147" s="28">
        <v>143</v>
      </c>
      <c r="C147" s="29" t="s">
        <v>15</v>
      </c>
      <c r="D147" s="29" t="s">
        <v>27</v>
      </c>
      <c r="E147" s="30" t="s">
        <v>219</v>
      </c>
      <c r="F147" s="29" t="s">
        <v>144</v>
      </c>
      <c r="G147" s="48" t="s">
        <v>44</v>
      </c>
      <c r="H147" s="29" t="s">
        <v>59</v>
      </c>
      <c r="I147" s="48" t="s">
        <v>10</v>
      </c>
      <c r="J147" s="29" t="s">
        <v>1190</v>
      </c>
      <c r="K147" s="29" t="s">
        <v>1193</v>
      </c>
      <c r="L147" s="29" t="s">
        <v>1186</v>
      </c>
      <c r="M147" s="31">
        <v>45474</v>
      </c>
      <c r="N147" s="31">
        <v>45596</v>
      </c>
      <c r="O147" s="28" t="s">
        <v>89</v>
      </c>
      <c r="P147" s="29" t="s">
        <v>1192</v>
      </c>
      <c r="Q147" s="144" t="s">
        <v>1194</v>
      </c>
      <c r="R147" s="28" t="s">
        <v>98</v>
      </c>
      <c r="S147" s="28">
        <v>1</v>
      </c>
      <c r="T147" s="52"/>
      <c r="U147" s="52"/>
      <c r="V147" s="52"/>
      <c r="W147" s="52">
        <v>1</v>
      </c>
      <c r="X147" s="33"/>
      <c r="Y147" s="52"/>
      <c r="Z147" s="47" t="str">
        <f t="shared" si="21"/>
        <v/>
      </c>
      <c r="AA147" s="29"/>
      <c r="AB147" s="29"/>
      <c r="AC147" s="52"/>
      <c r="AD147" s="47" t="str">
        <f t="shared" si="15"/>
        <v/>
      </c>
      <c r="AE147" s="30"/>
      <c r="AF147" s="30"/>
      <c r="AG147" s="52"/>
      <c r="AH147" s="47" t="str">
        <f t="shared" si="16"/>
        <v/>
      </c>
      <c r="AI147" s="30"/>
      <c r="AJ147" s="30"/>
      <c r="AK147" s="52"/>
      <c r="AL147" s="47">
        <f t="shared" si="17"/>
        <v>0</v>
      </c>
      <c r="AM147" s="30"/>
      <c r="AN147" s="30"/>
      <c r="AO147" s="53">
        <f t="shared" si="18"/>
        <v>0</v>
      </c>
      <c r="AP147" s="47">
        <f t="shared" si="19"/>
        <v>0</v>
      </c>
      <c r="AQ147" s="33"/>
      <c r="AR147" s="47" t="str">
        <f t="shared" si="20"/>
        <v/>
      </c>
      <c r="AS147" s="29"/>
    </row>
    <row r="148" spans="2:45" ht="30" x14ac:dyDescent="0.25">
      <c r="B148" s="28">
        <v>144</v>
      </c>
      <c r="C148" s="29" t="s">
        <v>15</v>
      </c>
      <c r="D148" s="29" t="s">
        <v>27</v>
      </c>
      <c r="E148" s="30" t="s">
        <v>219</v>
      </c>
      <c r="F148" s="29" t="s">
        <v>144</v>
      </c>
      <c r="G148" s="48" t="s">
        <v>44</v>
      </c>
      <c r="H148" s="29" t="s">
        <v>59</v>
      </c>
      <c r="I148" s="48" t="s">
        <v>10</v>
      </c>
      <c r="J148" s="29" t="s">
        <v>1195</v>
      </c>
      <c r="K148" s="29" t="s">
        <v>1196</v>
      </c>
      <c r="L148" s="29" t="s">
        <v>1186</v>
      </c>
      <c r="M148" s="31">
        <v>45352</v>
      </c>
      <c r="N148" s="31">
        <v>45473</v>
      </c>
      <c r="O148" s="28" t="s">
        <v>89</v>
      </c>
      <c r="P148" s="29" t="s">
        <v>1197</v>
      </c>
      <c r="Q148" s="144" t="s">
        <v>1194</v>
      </c>
      <c r="R148" s="28" t="s">
        <v>98</v>
      </c>
      <c r="S148" s="28">
        <v>1</v>
      </c>
      <c r="T148" s="52"/>
      <c r="U148" s="52"/>
      <c r="V148" s="52">
        <v>1</v>
      </c>
      <c r="W148" s="52"/>
      <c r="X148" s="33"/>
      <c r="Y148" s="52"/>
      <c r="Z148" s="47" t="str">
        <f t="shared" si="21"/>
        <v/>
      </c>
      <c r="AA148" s="29"/>
      <c r="AB148" s="29"/>
      <c r="AC148" s="52"/>
      <c r="AD148" s="47" t="str">
        <f t="shared" si="15"/>
        <v/>
      </c>
      <c r="AE148" s="30"/>
      <c r="AF148" s="30"/>
      <c r="AG148" s="52"/>
      <c r="AH148" s="47">
        <f t="shared" si="16"/>
        <v>0</v>
      </c>
      <c r="AI148" s="30"/>
      <c r="AJ148" s="30"/>
      <c r="AK148" s="52"/>
      <c r="AL148" s="47" t="str">
        <f t="shared" si="17"/>
        <v/>
      </c>
      <c r="AM148" s="30"/>
      <c r="AN148" s="30"/>
      <c r="AO148" s="53">
        <f t="shared" si="18"/>
        <v>0</v>
      </c>
      <c r="AP148" s="47">
        <f t="shared" si="19"/>
        <v>0</v>
      </c>
      <c r="AQ148" s="33"/>
      <c r="AR148" s="47" t="str">
        <f t="shared" si="20"/>
        <v/>
      </c>
      <c r="AS148" s="29"/>
    </row>
    <row r="149" spans="2:45" ht="195" x14ac:dyDescent="0.25">
      <c r="B149" s="28">
        <v>145</v>
      </c>
      <c r="C149" s="29" t="s">
        <v>14</v>
      </c>
      <c r="D149" s="29" t="s">
        <v>21</v>
      </c>
      <c r="E149" s="30" t="s">
        <v>219</v>
      </c>
      <c r="F149" s="29" t="s">
        <v>142</v>
      </c>
      <c r="G149" s="48" t="s">
        <v>44</v>
      </c>
      <c r="H149" s="29" t="s">
        <v>59</v>
      </c>
      <c r="I149" s="48" t="s">
        <v>10</v>
      </c>
      <c r="J149" s="29" t="s">
        <v>1198</v>
      </c>
      <c r="K149" s="29" t="s">
        <v>1199</v>
      </c>
      <c r="L149" s="29" t="s">
        <v>1186</v>
      </c>
      <c r="M149" s="31">
        <v>45323</v>
      </c>
      <c r="N149" s="31">
        <v>45596</v>
      </c>
      <c r="O149" s="28" t="s">
        <v>96</v>
      </c>
      <c r="P149" s="29" t="s">
        <v>1200</v>
      </c>
      <c r="Q149" s="144" t="s">
        <v>1201</v>
      </c>
      <c r="R149" s="28" t="s">
        <v>98</v>
      </c>
      <c r="S149" s="28">
        <v>4</v>
      </c>
      <c r="T149" s="52">
        <v>1</v>
      </c>
      <c r="U149" s="52">
        <v>1</v>
      </c>
      <c r="V149" s="52">
        <v>1</v>
      </c>
      <c r="W149" s="52">
        <v>1</v>
      </c>
      <c r="X149" s="33"/>
      <c r="Y149" s="52"/>
      <c r="Z149" s="47">
        <f t="shared" si="21"/>
        <v>0</v>
      </c>
      <c r="AA149" s="29"/>
      <c r="AB149" s="29"/>
      <c r="AC149" s="52"/>
      <c r="AD149" s="47">
        <f t="shared" si="15"/>
        <v>0</v>
      </c>
      <c r="AE149" s="30"/>
      <c r="AF149" s="30"/>
      <c r="AG149" s="52"/>
      <c r="AH149" s="47">
        <f t="shared" si="16"/>
        <v>0</v>
      </c>
      <c r="AI149" s="30"/>
      <c r="AJ149" s="30"/>
      <c r="AK149" s="52"/>
      <c r="AL149" s="47">
        <f t="shared" si="17"/>
        <v>0</v>
      </c>
      <c r="AM149" s="30"/>
      <c r="AN149" s="30"/>
      <c r="AO149" s="53">
        <f t="shared" si="18"/>
        <v>0</v>
      </c>
      <c r="AP149" s="47">
        <f t="shared" si="19"/>
        <v>0</v>
      </c>
      <c r="AQ149" s="33"/>
      <c r="AR149" s="47" t="str">
        <f t="shared" si="20"/>
        <v/>
      </c>
      <c r="AS149" s="29"/>
    </row>
    <row r="150" spans="2:45" ht="45" x14ac:dyDescent="0.25">
      <c r="B150" s="28">
        <v>146</v>
      </c>
      <c r="C150" s="29" t="s">
        <v>14</v>
      </c>
      <c r="D150" s="29" t="s">
        <v>21</v>
      </c>
      <c r="E150" s="30" t="s">
        <v>219</v>
      </c>
      <c r="F150" s="29" t="s">
        <v>142</v>
      </c>
      <c r="G150" s="48" t="s">
        <v>44</v>
      </c>
      <c r="H150" s="29" t="s">
        <v>59</v>
      </c>
      <c r="I150" s="48" t="s">
        <v>10</v>
      </c>
      <c r="J150" s="29" t="s">
        <v>1195</v>
      </c>
      <c r="K150" s="29" t="s">
        <v>1202</v>
      </c>
      <c r="L150" s="29" t="s">
        <v>1186</v>
      </c>
      <c r="M150" s="31">
        <v>45323</v>
      </c>
      <c r="N150" s="31">
        <v>45641</v>
      </c>
      <c r="O150" s="28" t="s">
        <v>96</v>
      </c>
      <c r="P150" s="29" t="s">
        <v>1203</v>
      </c>
      <c r="Q150" s="144" t="s">
        <v>1204</v>
      </c>
      <c r="R150" s="28" t="s">
        <v>98</v>
      </c>
      <c r="S150" s="28">
        <v>4</v>
      </c>
      <c r="T150" s="52">
        <v>1</v>
      </c>
      <c r="U150" s="52">
        <v>1</v>
      </c>
      <c r="V150" s="52">
        <v>1</v>
      </c>
      <c r="W150" s="52">
        <v>1</v>
      </c>
      <c r="X150" s="33"/>
      <c r="Y150" s="52"/>
      <c r="Z150" s="47">
        <f t="shared" si="21"/>
        <v>0</v>
      </c>
      <c r="AA150" s="29"/>
      <c r="AB150" s="29"/>
      <c r="AC150" s="52"/>
      <c r="AD150" s="47">
        <f t="shared" si="15"/>
        <v>0</v>
      </c>
      <c r="AE150" s="30"/>
      <c r="AF150" s="30"/>
      <c r="AG150" s="52"/>
      <c r="AH150" s="47">
        <f t="shared" si="16"/>
        <v>0</v>
      </c>
      <c r="AI150" s="30"/>
      <c r="AJ150" s="30"/>
      <c r="AK150" s="52"/>
      <c r="AL150" s="47">
        <f t="shared" si="17"/>
        <v>0</v>
      </c>
      <c r="AM150" s="30"/>
      <c r="AN150" s="30"/>
      <c r="AO150" s="53">
        <f t="shared" si="18"/>
        <v>0</v>
      </c>
      <c r="AP150" s="47">
        <f t="shared" si="19"/>
        <v>0</v>
      </c>
      <c r="AQ150" s="33"/>
      <c r="AR150" s="47" t="str">
        <f t="shared" si="20"/>
        <v/>
      </c>
      <c r="AS150" s="29"/>
    </row>
    <row r="151" spans="2:45" ht="45" x14ac:dyDescent="0.25">
      <c r="B151" s="28">
        <v>147</v>
      </c>
      <c r="C151" s="29" t="s">
        <v>15</v>
      </c>
      <c r="D151" s="29" t="s">
        <v>27</v>
      </c>
      <c r="E151" s="30" t="s">
        <v>219</v>
      </c>
      <c r="F151" s="29" t="s">
        <v>142</v>
      </c>
      <c r="G151" s="48" t="s">
        <v>44</v>
      </c>
      <c r="H151" s="29" t="s">
        <v>59</v>
      </c>
      <c r="I151" s="48" t="s">
        <v>10</v>
      </c>
      <c r="J151" s="29" t="s">
        <v>1205</v>
      </c>
      <c r="K151" s="29" t="s">
        <v>1206</v>
      </c>
      <c r="L151" s="29" t="s">
        <v>1207</v>
      </c>
      <c r="M151" s="31">
        <v>45323</v>
      </c>
      <c r="N151" s="31">
        <v>45473</v>
      </c>
      <c r="O151" s="28" t="s">
        <v>89</v>
      </c>
      <c r="P151" s="29" t="s">
        <v>1197</v>
      </c>
      <c r="Q151" s="144" t="s">
        <v>1194</v>
      </c>
      <c r="R151" s="28" t="s">
        <v>98</v>
      </c>
      <c r="S151" s="28">
        <v>2</v>
      </c>
      <c r="T151" s="52">
        <v>1</v>
      </c>
      <c r="U151" s="52">
        <v>1</v>
      </c>
      <c r="V151" s="52"/>
      <c r="W151" s="52"/>
      <c r="X151" s="33"/>
      <c r="Y151" s="52"/>
      <c r="Z151" s="47">
        <f t="shared" si="21"/>
        <v>0</v>
      </c>
      <c r="AA151" s="29"/>
      <c r="AB151" s="29"/>
      <c r="AC151" s="52"/>
      <c r="AD151" s="47">
        <f t="shared" si="15"/>
        <v>0</v>
      </c>
      <c r="AE151" s="30"/>
      <c r="AF151" s="30"/>
      <c r="AG151" s="52"/>
      <c r="AH151" s="47" t="str">
        <f t="shared" si="16"/>
        <v/>
      </c>
      <c r="AI151" s="30"/>
      <c r="AJ151" s="30"/>
      <c r="AK151" s="52"/>
      <c r="AL151" s="47" t="str">
        <f t="shared" si="17"/>
        <v/>
      </c>
      <c r="AM151" s="30"/>
      <c r="AN151" s="30"/>
      <c r="AO151" s="53">
        <f t="shared" si="18"/>
        <v>0</v>
      </c>
      <c r="AP151" s="47">
        <f t="shared" si="19"/>
        <v>0</v>
      </c>
      <c r="AQ151" s="33"/>
      <c r="AR151" s="47" t="str">
        <f t="shared" si="20"/>
        <v/>
      </c>
      <c r="AS151" s="29"/>
    </row>
    <row r="152" spans="2:45" ht="45" x14ac:dyDescent="0.25">
      <c r="B152" s="28">
        <v>148</v>
      </c>
      <c r="C152" s="29" t="s">
        <v>15</v>
      </c>
      <c r="D152" s="29" t="s">
        <v>27</v>
      </c>
      <c r="E152" s="30" t="s">
        <v>219</v>
      </c>
      <c r="F152" s="29" t="s">
        <v>142</v>
      </c>
      <c r="G152" s="48" t="s">
        <v>44</v>
      </c>
      <c r="H152" s="29" t="s">
        <v>59</v>
      </c>
      <c r="I152" s="48" t="s">
        <v>10</v>
      </c>
      <c r="J152" s="29" t="s">
        <v>1208</v>
      </c>
      <c r="K152" s="29" t="s">
        <v>1209</v>
      </c>
      <c r="L152" s="29" t="s">
        <v>1207</v>
      </c>
      <c r="M152" s="31">
        <v>45323</v>
      </c>
      <c r="N152" s="31">
        <v>45473</v>
      </c>
      <c r="O152" s="28" t="s">
        <v>89</v>
      </c>
      <c r="P152" s="29" t="s">
        <v>1197</v>
      </c>
      <c r="Q152" s="144" t="s">
        <v>1194</v>
      </c>
      <c r="R152" s="28" t="s">
        <v>98</v>
      </c>
      <c r="S152" s="28">
        <v>1</v>
      </c>
      <c r="T152" s="52"/>
      <c r="U152" s="52">
        <v>1</v>
      </c>
      <c r="V152" s="52"/>
      <c r="W152" s="52"/>
      <c r="X152" s="33"/>
      <c r="Y152" s="52"/>
      <c r="Z152" s="47" t="str">
        <f t="shared" si="21"/>
        <v/>
      </c>
      <c r="AA152" s="29"/>
      <c r="AB152" s="29"/>
      <c r="AC152" s="52"/>
      <c r="AD152" s="47">
        <f t="shared" si="15"/>
        <v>0</v>
      </c>
      <c r="AE152" s="30"/>
      <c r="AF152" s="30"/>
      <c r="AG152" s="52"/>
      <c r="AH152" s="47" t="str">
        <f t="shared" si="16"/>
        <v/>
      </c>
      <c r="AI152" s="30"/>
      <c r="AJ152" s="30"/>
      <c r="AK152" s="52"/>
      <c r="AL152" s="47" t="str">
        <f t="shared" si="17"/>
        <v/>
      </c>
      <c r="AM152" s="30"/>
      <c r="AN152" s="30"/>
      <c r="AO152" s="53">
        <f t="shared" si="18"/>
        <v>0</v>
      </c>
      <c r="AP152" s="47">
        <f t="shared" si="19"/>
        <v>0</v>
      </c>
      <c r="AQ152" s="33"/>
      <c r="AR152" s="47" t="str">
        <f t="shared" si="20"/>
        <v/>
      </c>
      <c r="AS152" s="29"/>
    </row>
    <row r="153" spans="2:45" ht="45" x14ac:dyDescent="0.25">
      <c r="B153" s="28">
        <v>149</v>
      </c>
      <c r="C153" s="29" t="s">
        <v>14</v>
      </c>
      <c r="D153" s="29" t="s">
        <v>21</v>
      </c>
      <c r="E153" s="30" t="s">
        <v>219</v>
      </c>
      <c r="F153" s="29" t="s">
        <v>142</v>
      </c>
      <c r="G153" s="48" t="s">
        <v>44</v>
      </c>
      <c r="H153" s="29" t="s">
        <v>59</v>
      </c>
      <c r="I153" s="48" t="s">
        <v>10</v>
      </c>
      <c r="J153" s="29" t="s">
        <v>1208</v>
      </c>
      <c r="K153" s="29" t="s">
        <v>1210</v>
      </c>
      <c r="L153" s="29" t="s">
        <v>1207</v>
      </c>
      <c r="M153" s="31">
        <v>45323</v>
      </c>
      <c r="N153" s="31">
        <v>45641</v>
      </c>
      <c r="O153" s="28" t="s">
        <v>89</v>
      </c>
      <c r="P153" s="29" t="s">
        <v>1211</v>
      </c>
      <c r="Q153" s="144" t="s">
        <v>631</v>
      </c>
      <c r="R153" s="28" t="s">
        <v>98</v>
      </c>
      <c r="S153" s="28">
        <v>4</v>
      </c>
      <c r="T153" s="52"/>
      <c r="U153" s="52">
        <v>1</v>
      </c>
      <c r="V153" s="52">
        <v>1</v>
      </c>
      <c r="W153" s="52">
        <v>1</v>
      </c>
      <c r="X153" s="33"/>
      <c r="Y153" s="52"/>
      <c r="Z153" s="47" t="str">
        <f t="shared" si="21"/>
        <v/>
      </c>
      <c r="AA153" s="29"/>
      <c r="AB153" s="29"/>
      <c r="AC153" s="52"/>
      <c r="AD153" s="47">
        <f t="shared" si="15"/>
        <v>0</v>
      </c>
      <c r="AE153" s="30"/>
      <c r="AF153" s="30"/>
      <c r="AG153" s="52"/>
      <c r="AH153" s="47">
        <f t="shared" si="16"/>
        <v>0</v>
      </c>
      <c r="AI153" s="30"/>
      <c r="AJ153" s="30"/>
      <c r="AK153" s="52"/>
      <c r="AL153" s="47">
        <f t="shared" si="17"/>
        <v>0</v>
      </c>
      <c r="AM153" s="30"/>
      <c r="AN153" s="30"/>
      <c r="AO153" s="53">
        <f t="shared" si="18"/>
        <v>0</v>
      </c>
      <c r="AP153" s="47">
        <f t="shared" si="19"/>
        <v>0</v>
      </c>
      <c r="AQ153" s="33"/>
      <c r="AR153" s="47" t="str">
        <f t="shared" si="20"/>
        <v/>
      </c>
      <c r="AS153" s="29"/>
    </row>
    <row r="154" spans="2:45" ht="45" x14ac:dyDescent="0.25">
      <c r="B154" s="28">
        <v>150</v>
      </c>
      <c r="C154" s="29" t="s">
        <v>14</v>
      </c>
      <c r="D154" s="29" t="s">
        <v>22</v>
      </c>
      <c r="E154" s="30" t="s">
        <v>219</v>
      </c>
      <c r="F154" s="29" t="s">
        <v>142</v>
      </c>
      <c r="G154" s="48" t="s">
        <v>44</v>
      </c>
      <c r="H154" s="29" t="s">
        <v>60</v>
      </c>
      <c r="I154" s="48" t="s">
        <v>10</v>
      </c>
      <c r="J154" s="29" t="s">
        <v>1212</v>
      </c>
      <c r="K154" s="29" t="s">
        <v>1213</v>
      </c>
      <c r="L154" s="29" t="s">
        <v>1214</v>
      </c>
      <c r="M154" s="31">
        <v>45306</v>
      </c>
      <c r="N154" s="31">
        <v>45641</v>
      </c>
      <c r="O154" s="28" t="s">
        <v>89</v>
      </c>
      <c r="P154" s="29" t="s">
        <v>1215</v>
      </c>
      <c r="Q154" s="144" t="s">
        <v>631</v>
      </c>
      <c r="R154" s="28" t="s">
        <v>98</v>
      </c>
      <c r="S154" s="28">
        <v>4</v>
      </c>
      <c r="T154" s="52">
        <v>1</v>
      </c>
      <c r="U154" s="52">
        <v>1</v>
      </c>
      <c r="V154" s="52">
        <v>1</v>
      </c>
      <c r="W154" s="52">
        <v>1</v>
      </c>
      <c r="X154" s="33"/>
      <c r="Y154" s="52"/>
      <c r="Z154" s="47">
        <f t="shared" si="21"/>
        <v>0</v>
      </c>
      <c r="AA154" s="29"/>
      <c r="AB154" s="29"/>
      <c r="AC154" s="52"/>
      <c r="AD154" s="47">
        <f t="shared" si="15"/>
        <v>0</v>
      </c>
      <c r="AE154" s="30"/>
      <c r="AF154" s="30"/>
      <c r="AG154" s="52"/>
      <c r="AH154" s="47">
        <f t="shared" si="16"/>
        <v>0</v>
      </c>
      <c r="AI154" s="30"/>
      <c r="AJ154" s="30"/>
      <c r="AK154" s="52"/>
      <c r="AL154" s="47">
        <f t="shared" si="17"/>
        <v>0</v>
      </c>
      <c r="AM154" s="30"/>
      <c r="AN154" s="30"/>
      <c r="AO154" s="53">
        <f t="shared" si="18"/>
        <v>0</v>
      </c>
      <c r="AP154" s="47">
        <f t="shared" si="19"/>
        <v>0</v>
      </c>
      <c r="AQ154" s="33"/>
      <c r="AR154" s="47" t="str">
        <f t="shared" si="20"/>
        <v/>
      </c>
      <c r="AS154" s="29"/>
    </row>
    <row r="155" spans="2:45" ht="120" x14ac:dyDescent="0.25">
      <c r="B155" s="28">
        <v>151</v>
      </c>
      <c r="C155" s="29" t="s">
        <v>14</v>
      </c>
      <c r="D155" s="29" t="s">
        <v>21</v>
      </c>
      <c r="E155" s="30" t="s">
        <v>219</v>
      </c>
      <c r="F155" s="29" t="s">
        <v>142</v>
      </c>
      <c r="G155" s="48" t="s">
        <v>44</v>
      </c>
      <c r="H155" s="29" t="s">
        <v>60</v>
      </c>
      <c r="I155" s="48" t="s">
        <v>10</v>
      </c>
      <c r="J155" s="29" t="s">
        <v>1216</v>
      </c>
      <c r="K155" s="29" t="s">
        <v>1217</v>
      </c>
      <c r="L155" s="29" t="s">
        <v>1214</v>
      </c>
      <c r="M155" s="31">
        <v>45323</v>
      </c>
      <c r="N155" s="31">
        <v>45565</v>
      </c>
      <c r="O155" s="28" t="s">
        <v>89</v>
      </c>
      <c r="P155" s="29" t="s">
        <v>1218</v>
      </c>
      <c r="Q155" s="144" t="s">
        <v>1194</v>
      </c>
      <c r="R155" s="28" t="s">
        <v>98</v>
      </c>
      <c r="S155" s="28">
        <v>1</v>
      </c>
      <c r="T155" s="52"/>
      <c r="U155" s="52"/>
      <c r="V155" s="52">
        <v>1</v>
      </c>
      <c r="W155" s="52"/>
      <c r="X155" s="33"/>
      <c r="Y155" s="52"/>
      <c r="Z155" s="47" t="str">
        <f t="shared" si="21"/>
        <v/>
      </c>
      <c r="AA155" s="29"/>
      <c r="AB155" s="29"/>
      <c r="AC155" s="52"/>
      <c r="AD155" s="47" t="str">
        <f t="shared" si="15"/>
        <v/>
      </c>
      <c r="AE155" s="30"/>
      <c r="AF155" s="30"/>
      <c r="AG155" s="52"/>
      <c r="AH155" s="47">
        <f t="shared" si="16"/>
        <v>0</v>
      </c>
      <c r="AI155" s="30"/>
      <c r="AJ155" s="30"/>
      <c r="AK155" s="52"/>
      <c r="AL155" s="47" t="str">
        <f t="shared" si="17"/>
        <v/>
      </c>
      <c r="AM155" s="30"/>
      <c r="AN155" s="30"/>
      <c r="AO155" s="53">
        <f t="shared" si="18"/>
        <v>0</v>
      </c>
      <c r="AP155" s="47">
        <f t="shared" si="19"/>
        <v>0</v>
      </c>
      <c r="AQ155" s="33"/>
      <c r="AR155" s="47" t="str">
        <f t="shared" si="20"/>
        <v/>
      </c>
      <c r="AS155" s="29"/>
    </row>
    <row r="156" spans="2:45" ht="45" x14ac:dyDescent="0.25">
      <c r="B156" s="28">
        <v>152</v>
      </c>
      <c r="C156" s="29" t="s">
        <v>15</v>
      </c>
      <c r="D156" s="29" t="s">
        <v>27</v>
      </c>
      <c r="E156" s="30" t="s">
        <v>219</v>
      </c>
      <c r="F156" s="29" t="s">
        <v>142</v>
      </c>
      <c r="G156" s="48" t="s">
        <v>44</v>
      </c>
      <c r="H156" s="29" t="s">
        <v>60</v>
      </c>
      <c r="I156" s="48" t="s">
        <v>10</v>
      </c>
      <c r="J156" s="29" t="s">
        <v>1219</v>
      </c>
      <c r="K156" s="29" t="s">
        <v>1220</v>
      </c>
      <c r="L156" s="29" t="s">
        <v>1214</v>
      </c>
      <c r="M156" s="31">
        <v>45352</v>
      </c>
      <c r="N156" s="31">
        <v>45473</v>
      </c>
      <c r="O156" s="28" t="s">
        <v>89</v>
      </c>
      <c r="P156" s="29" t="s">
        <v>1192</v>
      </c>
      <c r="Q156" s="144" t="s">
        <v>631</v>
      </c>
      <c r="R156" s="28" t="s">
        <v>98</v>
      </c>
      <c r="S156" s="28">
        <v>1</v>
      </c>
      <c r="T156" s="52"/>
      <c r="U156" s="52">
        <v>1</v>
      </c>
      <c r="V156" s="52"/>
      <c r="W156" s="52"/>
      <c r="X156" s="33"/>
      <c r="Y156" s="52"/>
      <c r="Z156" s="47" t="str">
        <f t="shared" si="21"/>
        <v/>
      </c>
      <c r="AA156" s="29"/>
      <c r="AB156" s="29"/>
      <c r="AC156" s="52"/>
      <c r="AD156" s="47">
        <f t="shared" si="15"/>
        <v>0</v>
      </c>
      <c r="AE156" s="30"/>
      <c r="AF156" s="30"/>
      <c r="AG156" s="52"/>
      <c r="AH156" s="47" t="str">
        <f t="shared" si="16"/>
        <v/>
      </c>
      <c r="AI156" s="30"/>
      <c r="AJ156" s="30"/>
      <c r="AK156" s="52"/>
      <c r="AL156" s="47" t="str">
        <f t="shared" si="17"/>
        <v/>
      </c>
      <c r="AM156" s="30"/>
      <c r="AN156" s="30"/>
      <c r="AO156" s="53">
        <f t="shared" si="18"/>
        <v>0</v>
      </c>
      <c r="AP156" s="47">
        <f t="shared" si="19"/>
        <v>0</v>
      </c>
      <c r="AQ156" s="33"/>
      <c r="AR156" s="47" t="str">
        <f t="shared" si="20"/>
        <v/>
      </c>
      <c r="AS156" s="29"/>
    </row>
    <row r="157" spans="2:45" ht="45" x14ac:dyDescent="0.25">
      <c r="B157" s="28">
        <v>153</v>
      </c>
      <c r="C157" s="29" t="s">
        <v>14</v>
      </c>
      <c r="D157" s="29" t="s">
        <v>21</v>
      </c>
      <c r="E157" s="30" t="s">
        <v>219</v>
      </c>
      <c r="F157" s="29" t="s">
        <v>142</v>
      </c>
      <c r="G157" s="48" t="s">
        <v>44</v>
      </c>
      <c r="H157" s="29" t="s">
        <v>60</v>
      </c>
      <c r="I157" s="48" t="s">
        <v>10</v>
      </c>
      <c r="J157" s="29"/>
      <c r="K157" s="29" t="s">
        <v>1221</v>
      </c>
      <c r="L157" s="29" t="s">
        <v>1222</v>
      </c>
      <c r="M157" s="31">
        <v>45306</v>
      </c>
      <c r="N157" s="31">
        <v>45641</v>
      </c>
      <c r="O157" s="28" t="s">
        <v>89</v>
      </c>
      <c r="P157" s="29" t="s">
        <v>1223</v>
      </c>
      <c r="Q157" s="144" t="s">
        <v>631</v>
      </c>
      <c r="R157" s="28" t="s">
        <v>98</v>
      </c>
      <c r="S157" s="28">
        <v>4</v>
      </c>
      <c r="T157" s="52">
        <v>1</v>
      </c>
      <c r="U157" s="52">
        <v>1</v>
      </c>
      <c r="V157" s="52">
        <v>1</v>
      </c>
      <c r="W157" s="52">
        <v>1</v>
      </c>
      <c r="X157" s="33"/>
      <c r="Y157" s="52"/>
      <c r="Z157" s="47">
        <f t="shared" si="21"/>
        <v>0</v>
      </c>
      <c r="AA157" s="29"/>
      <c r="AB157" s="29"/>
      <c r="AC157" s="52"/>
      <c r="AD157" s="47">
        <f t="shared" si="15"/>
        <v>0</v>
      </c>
      <c r="AE157" s="30"/>
      <c r="AF157" s="30"/>
      <c r="AG157" s="52"/>
      <c r="AH157" s="47">
        <f t="shared" si="16"/>
        <v>0</v>
      </c>
      <c r="AI157" s="30"/>
      <c r="AJ157" s="30"/>
      <c r="AK157" s="52"/>
      <c r="AL157" s="47">
        <f t="shared" si="17"/>
        <v>0</v>
      </c>
      <c r="AM157" s="30"/>
      <c r="AN157" s="30"/>
      <c r="AO157" s="53">
        <f t="shared" si="18"/>
        <v>0</v>
      </c>
      <c r="AP157" s="47">
        <f t="shared" si="19"/>
        <v>0</v>
      </c>
      <c r="AQ157" s="33"/>
      <c r="AR157" s="47" t="str">
        <f t="shared" si="20"/>
        <v/>
      </c>
      <c r="AS157" s="29"/>
    </row>
    <row r="158" spans="2:45" ht="45" x14ac:dyDescent="0.25">
      <c r="B158" s="28">
        <v>154</v>
      </c>
      <c r="C158" s="29" t="s">
        <v>13</v>
      </c>
      <c r="D158" s="29" t="s">
        <v>13</v>
      </c>
      <c r="E158" s="30" t="s">
        <v>220</v>
      </c>
      <c r="F158" s="29" t="s">
        <v>227</v>
      </c>
      <c r="G158" s="48" t="s">
        <v>44</v>
      </c>
      <c r="H158" s="29" t="s">
        <v>61</v>
      </c>
      <c r="I158" s="48" t="s">
        <v>9</v>
      </c>
      <c r="J158" s="29" t="s">
        <v>1225</v>
      </c>
      <c r="K158" s="29" t="s">
        <v>1226</v>
      </c>
      <c r="L158" s="29" t="s">
        <v>75</v>
      </c>
      <c r="M158" s="31">
        <v>45292</v>
      </c>
      <c r="N158" s="31">
        <v>45657</v>
      </c>
      <c r="O158" s="28" t="s">
        <v>95</v>
      </c>
      <c r="P158" s="29" t="s">
        <v>1227</v>
      </c>
      <c r="Q158" s="144" t="s">
        <v>1228</v>
      </c>
      <c r="R158" s="28" t="s">
        <v>99</v>
      </c>
      <c r="S158" s="28">
        <v>100</v>
      </c>
      <c r="T158" s="52">
        <v>25</v>
      </c>
      <c r="U158" s="52">
        <v>25</v>
      </c>
      <c r="V158" s="52">
        <v>25</v>
      </c>
      <c r="W158" s="52">
        <v>25</v>
      </c>
      <c r="X158" s="33"/>
      <c r="Y158" s="52"/>
      <c r="Z158" s="47">
        <f t="shared" si="21"/>
        <v>0</v>
      </c>
      <c r="AA158" s="29"/>
      <c r="AB158" s="29"/>
      <c r="AC158" s="52"/>
      <c r="AD158" s="47">
        <f t="shared" si="15"/>
        <v>0</v>
      </c>
      <c r="AE158" s="30"/>
      <c r="AF158" s="30"/>
      <c r="AG158" s="52"/>
      <c r="AH158" s="47">
        <f t="shared" si="16"/>
        <v>0</v>
      </c>
      <c r="AI158" s="30"/>
      <c r="AJ158" s="30"/>
      <c r="AK158" s="52"/>
      <c r="AL158" s="47">
        <f t="shared" si="17"/>
        <v>0</v>
      </c>
      <c r="AM158" s="30"/>
      <c r="AN158" s="30"/>
      <c r="AO158" s="53">
        <f t="shared" si="18"/>
        <v>0</v>
      </c>
      <c r="AP158" s="47">
        <f t="shared" si="19"/>
        <v>0</v>
      </c>
      <c r="AQ158" s="33"/>
      <c r="AR158" s="47" t="str">
        <f t="shared" si="20"/>
        <v/>
      </c>
      <c r="AS158" s="29"/>
    </row>
    <row r="159" spans="2:45" ht="30" x14ac:dyDescent="0.25">
      <c r="B159" s="28">
        <v>155</v>
      </c>
      <c r="C159" s="29" t="s">
        <v>14</v>
      </c>
      <c r="D159" s="29" t="s">
        <v>22</v>
      </c>
      <c r="E159" s="30" t="s">
        <v>220</v>
      </c>
      <c r="F159" s="29" t="s">
        <v>233</v>
      </c>
      <c r="G159" s="48" t="s">
        <v>44</v>
      </c>
      <c r="H159" s="29" t="s">
        <v>60</v>
      </c>
      <c r="I159" s="48" t="s">
        <v>9</v>
      </c>
      <c r="J159" s="29" t="s">
        <v>1212</v>
      </c>
      <c r="K159" s="29" t="s">
        <v>1229</v>
      </c>
      <c r="L159" s="29" t="s">
        <v>74</v>
      </c>
      <c r="M159" s="31">
        <v>45292</v>
      </c>
      <c r="N159" s="31">
        <v>45322</v>
      </c>
      <c r="O159" s="28" t="s">
        <v>97</v>
      </c>
      <c r="P159" s="29" t="s">
        <v>1232</v>
      </c>
      <c r="Q159" s="29" t="s">
        <v>1233</v>
      </c>
      <c r="R159" s="28" t="s">
        <v>98</v>
      </c>
      <c r="S159" s="28">
        <v>1</v>
      </c>
      <c r="T159" s="52">
        <v>1</v>
      </c>
      <c r="U159" s="52"/>
      <c r="V159" s="52"/>
      <c r="W159" s="52"/>
      <c r="X159" s="33"/>
      <c r="Y159" s="52"/>
      <c r="Z159" s="47">
        <f t="shared" si="21"/>
        <v>0</v>
      </c>
      <c r="AA159" s="29"/>
      <c r="AB159" s="29"/>
      <c r="AC159" s="52"/>
      <c r="AD159" s="47" t="str">
        <f t="shared" si="15"/>
        <v/>
      </c>
      <c r="AE159" s="30"/>
      <c r="AF159" s="30"/>
      <c r="AG159" s="52"/>
      <c r="AH159" s="47" t="str">
        <f t="shared" si="16"/>
        <v/>
      </c>
      <c r="AI159" s="30"/>
      <c r="AJ159" s="30"/>
      <c r="AK159" s="52"/>
      <c r="AL159" s="47" t="str">
        <f t="shared" si="17"/>
        <v/>
      </c>
      <c r="AM159" s="30"/>
      <c r="AN159" s="30"/>
      <c r="AO159" s="53">
        <f t="shared" si="18"/>
        <v>0</v>
      </c>
      <c r="AP159" s="47">
        <f t="shared" si="19"/>
        <v>0</v>
      </c>
      <c r="AQ159" s="33"/>
      <c r="AR159" s="47" t="str">
        <f t="shared" si="20"/>
        <v/>
      </c>
      <c r="AS159" s="29"/>
    </row>
    <row r="160" spans="2:45" ht="30" x14ac:dyDescent="0.25">
      <c r="B160" s="28">
        <v>156</v>
      </c>
      <c r="C160" s="29" t="s">
        <v>14</v>
      </c>
      <c r="D160" s="29" t="s">
        <v>22</v>
      </c>
      <c r="E160" s="30" t="s">
        <v>220</v>
      </c>
      <c r="F160" s="29" t="s">
        <v>233</v>
      </c>
      <c r="G160" s="48" t="s">
        <v>44</v>
      </c>
      <c r="H160" s="29" t="s">
        <v>60</v>
      </c>
      <c r="I160" s="48" t="s">
        <v>9</v>
      </c>
      <c r="J160" s="29" t="s">
        <v>1212</v>
      </c>
      <c r="K160" s="29" t="s">
        <v>1230</v>
      </c>
      <c r="L160" s="29" t="s">
        <v>79</v>
      </c>
      <c r="M160" s="31">
        <v>45292</v>
      </c>
      <c r="N160" s="31">
        <v>45657</v>
      </c>
      <c r="O160" s="28" t="s">
        <v>97</v>
      </c>
      <c r="P160" s="29" t="s">
        <v>1234</v>
      </c>
      <c r="Q160" s="29" t="s">
        <v>1235</v>
      </c>
      <c r="R160" s="28" t="s">
        <v>98</v>
      </c>
      <c r="S160" s="28">
        <v>4</v>
      </c>
      <c r="T160" s="52">
        <v>1</v>
      </c>
      <c r="U160" s="52">
        <v>1</v>
      </c>
      <c r="V160" s="52">
        <v>1</v>
      </c>
      <c r="W160" s="52">
        <v>1</v>
      </c>
      <c r="X160" s="33"/>
      <c r="Y160" s="52"/>
      <c r="Z160" s="47">
        <f t="shared" si="21"/>
        <v>0</v>
      </c>
      <c r="AA160" s="29"/>
      <c r="AB160" s="29"/>
      <c r="AC160" s="52"/>
      <c r="AD160" s="47">
        <f t="shared" si="15"/>
        <v>0</v>
      </c>
      <c r="AE160" s="30"/>
      <c r="AF160" s="30"/>
      <c r="AG160" s="52"/>
      <c r="AH160" s="47">
        <f t="shared" si="16"/>
        <v>0</v>
      </c>
      <c r="AI160" s="30"/>
      <c r="AJ160" s="30"/>
      <c r="AK160" s="52"/>
      <c r="AL160" s="47">
        <f t="shared" si="17"/>
        <v>0</v>
      </c>
      <c r="AM160" s="30"/>
      <c r="AN160" s="30"/>
      <c r="AO160" s="53">
        <f t="shared" si="18"/>
        <v>0</v>
      </c>
      <c r="AP160" s="47">
        <f t="shared" si="19"/>
        <v>0</v>
      </c>
      <c r="AQ160" s="33"/>
      <c r="AR160" s="47" t="str">
        <f t="shared" si="20"/>
        <v/>
      </c>
      <c r="AS160" s="29"/>
    </row>
    <row r="161" spans="2:45" ht="30" x14ac:dyDescent="0.25">
      <c r="B161" s="28">
        <v>157</v>
      </c>
      <c r="C161" s="29" t="s">
        <v>14</v>
      </c>
      <c r="D161" s="29" t="s">
        <v>22</v>
      </c>
      <c r="E161" s="30" t="s">
        <v>220</v>
      </c>
      <c r="F161" s="29" t="s">
        <v>233</v>
      </c>
      <c r="G161" s="48" t="s">
        <v>44</v>
      </c>
      <c r="H161" s="29" t="s">
        <v>60</v>
      </c>
      <c r="I161" s="48" t="s">
        <v>9</v>
      </c>
      <c r="J161" s="29" t="s">
        <v>1212</v>
      </c>
      <c r="K161" s="29" t="s">
        <v>1231</v>
      </c>
      <c r="L161" s="29" t="s">
        <v>79</v>
      </c>
      <c r="M161" s="31">
        <v>45292</v>
      </c>
      <c r="N161" s="31">
        <v>45657</v>
      </c>
      <c r="O161" s="28" t="s">
        <v>97</v>
      </c>
      <c r="P161" s="29" t="s">
        <v>1236</v>
      </c>
      <c r="Q161" s="29" t="s">
        <v>1235</v>
      </c>
      <c r="R161" s="28" t="s">
        <v>98</v>
      </c>
      <c r="S161" s="28">
        <v>2</v>
      </c>
      <c r="T161" s="52"/>
      <c r="U161" s="52">
        <v>1</v>
      </c>
      <c r="V161" s="52"/>
      <c r="W161" s="52">
        <v>1</v>
      </c>
      <c r="X161" s="33"/>
      <c r="Y161" s="52"/>
      <c r="Z161" s="47" t="str">
        <f t="shared" si="21"/>
        <v/>
      </c>
      <c r="AA161" s="29"/>
      <c r="AB161" s="29"/>
      <c r="AC161" s="52"/>
      <c r="AD161" s="47">
        <f t="shared" si="15"/>
        <v>0</v>
      </c>
      <c r="AE161" s="30"/>
      <c r="AF161" s="30"/>
      <c r="AG161" s="52"/>
      <c r="AH161" s="47" t="str">
        <f t="shared" si="16"/>
        <v/>
      </c>
      <c r="AI161" s="30"/>
      <c r="AJ161" s="30"/>
      <c r="AK161" s="52"/>
      <c r="AL161" s="47">
        <f t="shared" si="17"/>
        <v>0</v>
      </c>
      <c r="AM161" s="30"/>
      <c r="AN161" s="30"/>
      <c r="AO161" s="53">
        <f t="shared" si="18"/>
        <v>0</v>
      </c>
      <c r="AP161" s="47">
        <f t="shared" si="19"/>
        <v>0</v>
      </c>
      <c r="AQ161" s="33"/>
      <c r="AR161" s="47" t="str">
        <f t="shared" si="20"/>
        <v/>
      </c>
      <c r="AS161" s="29"/>
    </row>
    <row r="162" spans="2:45" x14ac:dyDescent="0.25">
      <c r="B162" s="28">
        <v>158</v>
      </c>
      <c r="C162" s="29"/>
      <c r="D162" s="29"/>
      <c r="E162" s="30"/>
      <c r="F162" s="29"/>
      <c r="G162" s="48"/>
      <c r="H162" s="29"/>
      <c r="I162" s="48"/>
      <c r="J162" s="29"/>
      <c r="K162" s="29"/>
      <c r="L162" s="29"/>
      <c r="M162" s="31"/>
      <c r="N162" s="31"/>
      <c r="O162" s="28"/>
      <c r="P162" s="29"/>
      <c r="Q162" s="144"/>
      <c r="R162" s="28"/>
      <c r="S162" s="28"/>
      <c r="T162" s="52"/>
      <c r="U162" s="52"/>
      <c r="V162" s="52"/>
      <c r="W162" s="52"/>
      <c r="X162" s="33"/>
      <c r="Y162" s="52"/>
      <c r="Z162" s="47" t="str">
        <f t="shared" si="21"/>
        <v/>
      </c>
      <c r="AA162" s="29"/>
      <c r="AB162" s="29"/>
      <c r="AC162" s="52"/>
      <c r="AD162" s="47" t="str">
        <f t="shared" si="15"/>
        <v/>
      </c>
      <c r="AE162" s="30"/>
      <c r="AF162" s="30"/>
      <c r="AG162" s="52"/>
      <c r="AH162" s="47" t="str">
        <f t="shared" si="16"/>
        <v/>
      </c>
      <c r="AI162" s="30"/>
      <c r="AJ162" s="30"/>
      <c r="AK162" s="52"/>
      <c r="AL162" s="47" t="str">
        <f t="shared" si="17"/>
        <v/>
      </c>
      <c r="AM162" s="30"/>
      <c r="AN162" s="30"/>
      <c r="AO162" s="53">
        <f t="shared" si="18"/>
        <v>0</v>
      </c>
      <c r="AP162" s="47" t="str">
        <f t="shared" si="19"/>
        <v/>
      </c>
      <c r="AQ162" s="33"/>
      <c r="AR162" s="47" t="str">
        <f t="shared" si="20"/>
        <v/>
      </c>
      <c r="AS162" s="29"/>
    </row>
    <row r="163" spans="2:45" x14ac:dyDescent="0.25">
      <c r="B163" s="28">
        <v>159</v>
      </c>
      <c r="C163" s="29"/>
      <c r="D163" s="29"/>
      <c r="E163" s="30"/>
      <c r="F163" s="29"/>
      <c r="G163" s="48"/>
      <c r="H163" s="29"/>
      <c r="I163" s="48"/>
      <c r="J163" s="29"/>
      <c r="K163" s="29"/>
      <c r="L163" s="29"/>
      <c r="M163" s="31"/>
      <c r="N163" s="31"/>
      <c r="O163" s="28"/>
      <c r="P163" s="29"/>
      <c r="Q163" s="144"/>
      <c r="R163" s="28"/>
      <c r="S163" s="28"/>
      <c r="T163" s="52"/>
      <c r="U163" s="52"/>
      <c r="V163" s="52"/>
      <c r="W163" s="52"/>
      <c r="X163" s="33"/>
      <c r="Y163" s="52"/>
      <c r="Z163" s="47" t="str">
        <f t="shared" si="21"/>
        <v/>
      </c>
      <c r="AA163" s="29"/>
      <c r="AB163" s="29"/>
      <c r="AC163" s="52"/>
      <c r="AD163" s="47" t="str">
        <f t="shared" si="15"/>
        <v/>
      </c>
      <c r="AE163" s="30"/>
      <c r="AF163" s="30"/>
      <c r="AG163" s="52"/>
      <c r="AH163" s="47" t="str">
        <f t="shared" si="16"/>
        <v/>
      </c>
      <c r="AI163" s="30"/>
      <c r="AJ163" s="30"/>
      <c r="AK163" s="52"/>
      <c r="AL163" s="47" t="str">
        <f t="shared" si="17"/>
        <v/>
      </c>
      <c r="AM163" s="30"/>
      <c r="AN163" s="30"/>
      <c r="AO163" s="53">
        <f t="shared" si="18"/>
        <v>0</v>
      </c>
      <c r="AP163" s="47" t="str">
        <f t="shared" si="19"/>
        <v/>
      </c>
      <c r="AQ163" s="33"/>
      <c r="AR163" s="47" t="str">
        <f t="shared" si="20"/>
        <v/>
      </c>
      <c r="AS163" s="29"/>
    </row>
    <row r="164" spans="2:45" x14ac:dyDescent="0.25">
      <c r="B164" s="28">
        <v>160</v>
      </c>
      <c r="C164" s="29"/>
      <c r="D164" s="29"/>
      <c r="E164" s="30"/>
      <c r="F164" s="29"/>
      <c r="G164" s="48"/>
      <c r="H164" s="29"/>
      <c r="I164" s="48"/>
      <c r="J164" s="29"/>
      <c r="K164" s="29"/>
      <c r="L164" s="29"/>
      <c r="M164" s="31"/>
      <c r="N164" s="31"/>
      <c r="O164" s="28"/>
      <c r="P164" s="29"/>
      <c r="Q164" s="144"/>
      <c r="R164" s="28"/>
      <c r="S164" s="28"/>
      <c r="T164" s="52"/>
      <c r="U164" s="52"/>
      <c r="V164" s="52"/>
      <c r="W164" s="52"/>
      <c r="X164" s="33"/>
      <c r="Y164" s="52"/>
      <c r="Z164" s="47" t="str">
        <f t="shared" si="21"/>
        <v/>
      </c>
      <c r="AA164" s="29"/>
      <c r="AB164" s="29"/>
      <c r="AC164" s="52"/>
      <c r="AD164" s="47" t="str">
        <f t="shared" si="15"/>
        <v/>
      </c>
      <c r="AE164" s="30"/>
      <c r="AF164" s="30"/>
      <c r="AG164" s="52"/>
      <c r="AH164" s="47" t="str">
        <f t="shared" si="16"/>
        <v/>
      </c>
      <c r="AI164" s="30"/>
      <c r="AJ164" s="30"/>
      <c r="AK164" s="52"/>
      <c r="AL164" s="47" t="str">
        <f t="shared" si="17"/>
        <v/>
      </c>
      <c r="AM164" s="30"/>
      <c r="AN164" s="30"/>
      <c r="AO164" s="53">
        <f t="shared" si="18"/>
        <v>0</v>
      </c>
      <c r="AP164" s="47" t="str">
        <f t="shared" si="19"/>
        <v/>
      </c>
      <c r="AQ164" s="33"/>
      <c r="AR164" s="47" t="str">
        <f t="shared" si="20"/>
        <v/>
      </c>
      <c r="AS164" s="29"/>
    </row>
    <row r="165" spans="2:45" x14ac:dyDescent="0.25">
      <c r="B165" s="28">
        <v>161</v>
      </c>
      <c r="C165" s="29"/>
      <c r="D165" s="29"/>
      <c r="E165" s="30"/>
      <c r="F165" s="29"/>
      <c r="G165" s="48"/>
      <c r="H165" s="29"/>
      <c r="I165" s="48"/>
      <c r="J165" s="29"/>
      <c r="K165" s="29"/>
      <c r="L165" s="29"/>
      <c r="M165" s="31"/>
      <c r="N165" s="31"/>
      <c r="O165" s="28"/>
      <c r="P165" s="29"/>
      <c r="Q165" s="144"/>
      <c r="R165" s="28"/>
      <c r="S165" s="28"/>
      <c r="T165" s="52"/>
      <c r="U165" s="52"/>
      <c r="V165" s="52"/>
      <c r="W165" s="52"/>
      <c r="X165" s="33"/>
      <c r="Y165" s="52"/>
      <c r="Z165" s="47" t="str">
        <f t="shared" si="21"/>
        <v/>
      </c>
      <c r="AA165" s="29"/>
      <c r="AB165" s="29"/>
      <c r="AC165" s="52"/>
      <c r="AD165" s="47" t="str">
        <f t="shared" si="15"/>
        <v/>
      </c>
      <c r="AE165" s="30"/>
      <c r="AF165" s="30"/>
      <c r="AG165" s="52"/>
      <c r="AH165" s="47" t="str">
        <f t="shared" si="16"/>
        <v/>
      </c>
      <c r="AI165" s="30"/>
      <c r="AJ165" s="30"/>
      <c r="AK165" s="52"/>
      <c r="AL165" s="47" t="str">
        <f t="shared" si="17"/>
        <v/>
      </c>
      <c r="AM165" s="30"/>
      <c r="AN165" s="30"/>
      <c r="AO165" s="53">
        <f t="shared" si="18"/>
        <v>0</v>
      </c>
      <c r="AP165" s="47" t="str">
        <f t="shared" si="19"/>
        <v/>
      </c>
      <c r="AQ165" s="33"/>
      <c r="AR165" s="47" t="str">
        <f t="shared" si="20"/>
        <v/>
      </c>
      <c r="AS165" s="29"/>
    </row>
    <row r="166" spans="2:45" x14ac:dyDescent="0.25">
      <c r="B166" s="28">
        <v>162</v>
      </c>
      <c r="C166" s="29"/>
      <c r="D166" s="29"/>
      <c r="E166" s="30"/>
      <c r="F166" s="29"/>
      <c r="G166" s="48"/>
      <c r="H166" s="29"/>
      <c r="I166" s="48"/>
      <c r="J166" s="29"/>
      <c r="K166" s="29"/>
      <c r="L166" s="29"/>
      <c r="M166" s="31"/>
      <c r="N166" s="31"/>
      <c r="O166" s="28"/>
      <c r="P166" s="29"/>
      <c r="Q166" s="144"/>
      <c r="R166" s="28"/>
      <c r="S166" s="28"/>
      <c r="T166" s="52"/>
      <c r="U166" s="52"/>
      <c r="V166" s="52"/>
      <c r="W166" s="52"/>
      <c r="X166" s="33"/>
      <c r="Y166" s="52"/>
      <c r="Z166" s="47" t="str">
        <f t="shared" si="21"/>
        <v/>
      </c>
      <c r="AA166" s="29"/>
      <c r="AB166" s="29"/>
      <c r="AC166" s="52"/>
      <c r="AD166" s="47" t="str">
        <f t="shared" si="15"/>
        <v/>
      </c>
      <c r="AE166" s="30"/>
      <c r="AF166" s="30"/>
      <c r="AG166" s="52"/>
      <c r="AH166" s="47" t="str">
        <f t="shared" si="16"/>
        <v/>
      </c>
      <c r="AI166" s="30"/>
      <c r="AJ166" s="30"/>
      <c r="AK166" s="52"/>
      <c r="AL166" s="47" t="str">
        <f t="shared" si="17"/>
        <v/>
      </c>
      <c r="AM166" s="30"/>
      <c r="AN166" s="30"/>
      <c r="AO166" s="53">
        <f t="shared" si="18"/>
        <v>0</v>
      </c>
      <c r="AP166" s="47" t="str">
        <f t="shared" si="19"/>
        <v/>
      </c>
      <c r="AQ166" s="33"/>
      <c r="AR166" s="47" t="str">
        <f t="shared" si="20"/>
        <v/>
      </c>
      <c r="AS166" s="29"/>
    </row>
    <row r="167" spans="2:45" x14ac:dyDescent="0.25">
      <c r="B167" s="28">
        <v>163</v>
      </c>
      <c r="C167" s="29"/>
      <c r="D167" s="29"/>
      <c r="E167" s="30"/>
      <c r="F167" s="29"/>
      <c r="G167" s="48"/>
      <c r="H167" s="29"/>
      <c r="I167" s="48"/>
      <c r="J167" s="29"/>
      <c r="K167" s="29"/>
      <c r="L167" s="29"/>
      <c r="M167" s="31"/>
      <c r="N167" s="31"/>
      <c r="O167" s="28"/>
      <c r="P167" s="29"/>
      <c r="Q167" s="144"/>
      <c r="R167" s="28"/>
      <c r="S167" s="28"/>
      <c r="T167" s="52"/>
      <c r="U167" s="52"/>
      <c r="V167" s="52"/>
      <c r="W167" s="52"/>
      <c r="X167" s="33"/>
      <c r="Y167" s="52"/>
      <c r="Z167" s="47" t="str">
        <f t="shared" si="21"/>
        <v/>
      </c>
      <c r="AA167" s="29"/>
      <c r="AB167" s="29"/>
      <c r="AC167" s="52"/>
      <c r="AD167" s="47" t="str">
        <f t="shared" si="15"/>
        <v/>
      </c>
      <c r="AE167" s="30"/>
      <c r="AF167" s="30"/>
      <c r="AG167" s="52"/>
      <c r="AH167" s="47" t="str">
        <f t="shared" si="16"/>
        <v/>
      </c>
      <c r="AI167" s="30"/>
      <c r="AJ167" s="30"/>
      <c r="AK167" s="52"/>
      <c r="AL167" s="47" t="str">
        <f t="shared" si="17"/>
        <v/>
      </c>
      <c r="AM167" s="30"/>
      <c r="AN167" s="30"/>
      <c r="AO167" s="53">
        <f t="shared" si="18"/>
        <v>0</v>
      </c>
      <c r="AP167" s="47" t="str">
        <f t="shared" si="19"/>
        <v/>
      </c>
      <c r="AQ167" s="33"/>
      <c r="AR167" s="47" t="str">
        <f t="shared" si="20"/>
        <v/>
      </c>
      <c r="AS167" s="29"/>
    </row>
    <row r="168" spans="2:45" x14ac:dyDescent="0.25">
      <c r="B168" s="28">
        <v>164</v>
      </c>
      <c r="C168" s="29"/>
      <c r="D168" s="29"/>
      <c r="E168" s="30"/>
      <c r="F168" s="29"/>
      <c r="G168" s="48"/>
      <c r="H168" s="29"/>
      <c r="I168" s="48"/>
      <c r="J168" s="29"/>
      <c r="K168" s="29"/>
      <c r="L168" s="29"/>
      <c r="M168" s="31"/>
      <c r="N168" s="31"/>
      <c r="O168" s="28"/>
      <c r="P168" s="29"/>
      <c r="Q168" s="144"/>
      <c r="R168" s="28"/>
      <c r="S168" s="28"/>
      <c r="T168" s="52"/>
      <c r="U168" s="52"/>
      <c r="V168" s="52"/>
      <c r="W168" s="52"/>
      <c r="X168" s="33"/>
      <c r="Y168" s="52"/>
      <c r="Z168" s="47" t="str">
        <f t="shared" si="21"/>
        <v/>
      </c>
      <c r="AA168" s="29"/>
      <c r="AB168" s="29"/>
      <c r="AC168" s="52"/>
      <c r="AD168" s="47" t="str">
        <f t="shared" si="15"/>
        <v/>
      </c>
      <c r="AE168" s="30"/>
      <c r="AF168" s="30"/>
      <c r="AG168" s="52"/>
      <c r="AH168" s="47" t="str">
        <f t="shared" si="16"/>
        <v/>
      </c>
      <c r="AI168" s="30"/>
      <c r="AJ168" s="30"/>
      <c r="AK168" s="52"/>
      <c r="AL168" s="47" t="str">
        <f t="shared" si="17"/>
        <v/>
      </c>
      <c r="AM168" s="30"/>
      <c r="AN168" s="30"/>
      <c r="AO168" s="53">
        <f t="shared" si="18"/>
        <v>0</v>
      </c>
      <c r="AP168" s="47" t="str">
        <f t="shared" si="19"/>
        <v/>
      </c>
      <c r="AQ168" s="33"/>
      <c r="AR168" s="47" t="str">
        <f t="shared" si="20"/>
        <v/>
      </c>
      <c r="AS168" s="29"/>
    </row>
    <row r="169" spans="2:45" x14ac:dyDescent="0.25">
      <c r="B169" s="28">
        <v>165</v>
      </c>
      <c r="C169" s="29"/>
      <c r="D169" s="29"/>
      <c r="E169" s="30"/>
      <c r="F169" s="29"/>
      <c r="G169" s="48"/>
      <c r="H169" s="29"/>
      <c r="I169" s="48"/>
      <c r="J169" s="29"/>
      <c r="K169" s="29"/>
      <c r="L169" s="29"/>
      <c r="M169" s="31"/>
      <c r="N169" s="31"/>
      <c r="O169" s="28"/>
      <c r="P169" s="29"/>
      <c r="Q169" s="144"/>
      <c r="R169" s="28"/>
      <c r="S169" s="28"/>
      <c r="T169" s="52"/>
      <c r="U169" s="52"/>
      <c r="V169" s="52"/>
      <c r="W169" s="52"/>
      <c r="X169" s="33"/>
      <c r="Y169" s="52"/>
      <c r="Z169" s="47" t="str">
        <f t="shared" si="21"/>
        <v/>
      </c>
      <c r="AA169" s="29"/>
      <c r="AB169" s="29"/>
      <c r="AC169" s="52"/>
      <c r="AD169" s="47" t="str">
        <f t="shared" si="15"/>
        <v/>
      </c>
      <c r="AE169" s="30"/>
      <c r="AF169" s="30"/>
      <c r="AG169" s="52"/>
      <c r="AH169" s="47" t="str">
        <f t="shared" si="16"/>
        <v/>
      </c>
      <c r="AI169" s="30"/>
      <c r="AJ169" s="30"/>
      <c r="AK169" s="52"/>
      <c r="AL169" s="47" t="str">
        <f t="shared" si="17"/>
        <v/>
      </c>
      <c r="AM169" s="30"/>
      <c r="AN169" s="30"/>
      <c r="AO169" s="53">
        <f t="shared" si="18"/>
        <v>0</v>
      </c>
      <c r="AP169" s="47" t="str">
        <f t="shared" si="19"/>
        <v/>
      </c>
      <c r="AQ169" s="33"/>
      <c r="AR169" s="47" t="str">
        <f t="shared" si="20"/>
        <v/>
      </c>
      <c r="AS169" s="29"/>
    </row>
    <row r="170" spans="2:45" x14ac:dyDescent="0.25">
      <c r="B170" s="28">
        <v>166</v>
      </c>
      <c r="C170" s="29"/>
      <c r="D170" s="29"/>
      <c r="E170" s="30"/>
      <c r="F170" s="29"/>
      <c r="G170" s="48"/>
      <c r="H170" s="29"/>
      <c r="I170" s="48"/>
      <c r="J170" s="29"/>
      <c r="K170" s="29"/>
      <c r="L170" s="29"/>
      <c r="M170" s="31"/>
      <c r="N170" s="31"/>
      <c r="O170" s="28"/>
      <c r="P170" s="29"/>
      <c r="Q170" s="144"/>
      <c r="R170" s="28"/>
      <c r="S170" s="28"/>
      <c r="T170" s="52"/>
      <c r="U170" s="52"/>
      <c r="V170" s="52"/>
      <c r="W170" s="52"/>
      <c r="X170" s="33"/>
      <c r="Y170" s="52"/>
      <c r="Z170" s="47" t="str">
        <f t="shared" si="21"/>
        <v/>
      </c>
      <c r="AA170" s="29"/>
      <c r="AB170" s="29"/>
      <c r="AC170" s="52"/>
      <c r="AD170" s="47" t="str">
        <f t="shared" si="15"/>
        <v/>
      </c>
      <c r="AE170" s="30"/>
      <c r="AF170" s="30"/>
      <c r="AG170" s="52"/>
      <c r="AH170" s="47" t="str">
        <f t="shared" si="16"/>
        <v/>
      </c>
      <c r="AI170" s="30"/>
      <c r="AJ170" s="30"/>
      <c r="AK170" s="52"/>
      <c r="AL170" s="47" t="str">
        <f t="shared" si="17"/>
        <v/>
      </c>
      <c r="AM170" s="30"/>
      <c r="AN170" s="30"/>
      <c r="AO170" s="53">
        <f t="shared" si="18"/>
        <v>0</v>
      </c>
      <c r="AP170" s="47" t="str">
        <f t="shared" si="19"/>
        <v/>
      </c>
      <c r="AQ170" s="33"/>
      <c r="AR170" s="47" t="str">
        <f t="shared" si="20"/>
        <v/>
      </c>
      <c r="AS170" s="29"/>
    </row>
    <row r="171" spans="2:45" x14ac:dyDescent="0.25">
      <c r="B171" s="28">
        <v>167</v>
      </c>
      <c r="C171" s="29"/>
      <c r="D171" s="29"/>
      <c r="E171" s="30"/>
      <c r="F171" s="29"/>
      <c r="G171" s="48"/>
      <c r="H171" s="29"/>
      <c r="I171" s="48"/>
      <c r="J171" s="29"/>
      <c r="K171" s="29"/>
      <c r="L171" s="29"/>
      <c r="M171" s="31"/>
      <c r="N171" s="31"/>
      <c r="O171" s="28"/>
      <c r="P171" s="29"/>
      <c r="Q171" s="144"/>
      <c r="R171" s="28"/>
      <c r="S171" s="28"/>
      <c r="T171" s="52"/>
      <c r="U171" s="52"/>
      <c r="V171" s="52"/>
      <c r="W171" s="52"/>
      <c r="X171" s="33"/>
      <c r="Y171" s="52"/>
      <c r="Z171" s="47" t="str">
        <f t="shared" si="21"/>
        <v/>
      </c>
      <c r="AA171" s="29"/>
      <c r="AB171" s="29"/>
      <c r="AC171" s="52"/>
      <c r="AD171" s="47" t="str">
        <f t="shared" si="15"/>
        <v/>
      </c>
      <c r="AE171" s="30"/>
      <c r="AF171" s="30"/>
      <c r="AG171" s="52"/>
      <c r="AH171" s="47" t="str">
        <f t="shared" si="16"/>
        <v/>
      </c>
      <c r="AI171" s="30"/>
      <c r="AJ171" s="30"/>
      <c r="AK171" s="52"/>
      <c r="AL171" s="47" t="str">
        <f t="shared" si="17"/>
        <v/>
      </c>
      <c r="AM171" s="30"/>
      <c r="AN171" s="30"/>
      <c r="AO171" s="53">
        <f t="shared" si="18"/>
        <v>0</v>
      </c>
      <c r="AP171" s="47" t="str">
        <f t="shared" si="19"/>
        <v/>
      </c>
      <c r="AQ171" s="33"/>
      <c r="AR171" s="47" t="str">
        <f t="shared" si="20"/>
        <v/>
      </c>
      <c r="AS171" s="29"/>
    </row>
    <row r="172" spans="2:45" x14ac:dyDescent="0.25">
      <c r="B172" s="28">
        <v>168</v>
      </c>
      <c r="C172" s="29"/>
      <c r="D172" s="29"/>
      <c r="E172" s="30"/>
      <c r="F172" s="29"/>
      <c r="G172" s="48"/>
      <c r="H172" s="29"/>
      <c r="I172" s="48"/>
      <c r="J172" s="29"/>
      <c r="K172" s="29"/>
      <c r="L172" s="29"/>
      <c r="M172" s="31"/>
      <c r="N172" s="31"/>
      <c r="O172" s="28"/>
      <c r="P172" s="29"/>
      <c r="Q172" s="144"/>
      <c r="R172" s="28"/>
      <c r="S172" s="28"/>
      <c r="T172" s="52"/>
      <c r="U172" s="52"/>
      <c r="V172" s="52"/>
      <c r="W172" s="52"/>
      <c r="X172" s="33"/>
      <c r="Y172" s="52"/>
      <c r="Z172" s="47" t="str">
        <f t="shared" si="21"/>
        <v/>
      </c>
      <c r="AA172" s="29"/>
      <c r="AB172" s="29"/>
      <c r="AC172" s="52"/>
      <c r="AD172" s="47" t="str">
        <f t="shared" si="15"/>
        <v/>
      </c>
      <c r="AE172" s="30"/>
      <c r="AF172" s="30"/>
      <c r="AG172" s="52"/>
      <c r="AH172" s="47" t="str">
        <f t="shared" si="16"/>
        <v/>
      </c>
      <c r="AI172" s="30"/>
      <c r="AJ172" s="30"/>
      <c r="AK172" s="52"/>
      <c r="AL172" s="47" t="str">
        <f t="shared" si="17"/>
        <v/>
      </c>
      <c r="AM172" s="30"/>
      <c r="AN172" s="30"/>
      <c r="AO172" s="53">
        <f t="shared" si="18"/>
        <v>0</v>
      </c>
      <c r="AP172" s="47" t="str">
        <f t="shared" si="19"/>
        <v/>
      </c>
      <c r="AQ172" s="33"/>
      <c r="AR172" s="47" t="str">
        <f t="shared" si="20"/>
        <v/>
      </c>
      <c r="AS172" s="29"/>
    </row>
    <row r="173" spans="2:45" x14ac:dyDescent="0.25">
      <c r="B173" s="28">
        <v>169</v>
      </c>
      <c r="C173" s="29"/>
      <c r="D173" s="29"/>
      <c r="E173" s="30"/>
      <c r="F173" s="29"/>
      <c r="G173" s="48"/>
      <c r="H173" s="29"/>
      <c r="I173" s="48"/>
      <c r="J173" s="29"/>
      <c r="K173" s="29"/>
      <c r="L173" s="29"/>
      <c r="M173" s="31"/>
      <c r="N173" s="31"/>
      <c r="O173" s="28"/>
      <c r="P173" s="29"/>
      <c r="Q173" s="144"/>
      <c r="R173" s="28"/>
      <c r="S173" s="28"/>
      <c r="T173" s="52"/>
      <c r="U173" s="52"/>
      <c r="V173" s="52"/>
      <c r="W173" s="52"/>
      <c r="X173" s="33"/>
      <c r="Y173" s="52"/>
      <c r="Z173" s="47" t="str">
        <f t="shared" si="21"/>
        <v/>
      </c>
      <c r="AA173" s="29"/>
      <c r="AB173" s="29"/>
      <c r="AC173" s="52"/>
      <c r="AD173" s="47" t="str">
        <f t="shared" si="15"/>
        <v/>
      </c>
      <c r="AE173" s="30"/>
      <c r="AF173" s="30"/>
      <c r="AG173" s="52"/>
      <c r="AH173" s="47" t="str">
        <f t="shared" si="16"/>
        <v/>
      </c>
      <c r="AI173" s="30"/>
      <c r="AJ173" s="30"/>
      <c r="AK173" s="52"/>
      <c r="AL173" s="47" t="str">
        <f t="shared" si="17"/>
        <v/>
      </c>
      <c r="AM173" s="30"/>
      <c r="AN173" s="30"/>
      <c r="AO173" s="53">
        <f t="shared" si="18"/>
        <v>0</v>
      </c>
      <c r="AP173" s="47" t="str">
        <f t="shared" si="19"/>
        <v/>
      </c>
      <c r="AQ173" s="33"/>
      <c r="AR173" s="47" t="str">
        <f t="shared" si="20"/>
        <v/>
      </c>
      <c r="AS173" s="29"/>
    </row>
    <row r="174" spans="2:45" x14ac:dyDescent="0.25">
      <c r="B174" s="28">
        <v>170</v>
      </c>
      <c r="C174" s="29"/>
      <c r="D174" s="29"/>
      <c r="E174" s="30"/>
      <c r="F174" s="29"/>
      <c r="G174" s="48"/>
      <c r="H174" s="29"/>
      <c r="I174" s="48"/>
      <c r="J174" s="29"/>
      <c r="K174" s="29"/>
      <c r="L174" s="29"/>
      <c r="M174" s="31"/>
      <c r="N174" s="31"/>
      <c r="O174" s="28"/>
      <c r="P174" s="29"/>
      <c r="Q174" s="144"/>
      <c r="R174" s="28"/>
      <c r="S174" s="28"/>
      <c r="T174" s="52"/>
      <c r="U174" s="52"/>
      <c r="V174" s="52"/>
      <c r="W174" s="52"/>
      <c r="X174" s="33"/>
      <c r="Y174" s="52"/>
      <c r="Z174" s="47" t="str">
        <f t="shared" si="21"/>
        <v/>
      </c>
      <c r="AA174" s="29"/>
      <c r="AB174" s="29"/>
      <c r="AC174" s="52"/>
      <c r="AD174" s="47" t="str">
        <f t="shared" si="15"/>
        <v/>
      </c>
      <c r="AE174" s="30"/>
      <c r="AF174" s="30"/>
      <c r="AG174" s="52"/>
      <c r="AH174" s="47" t="str">
        <f t="shared" si="16"/>
        <v/>
      </c>
      <c r="AI174" s="30"/>
      <c r="AJ174" s="30"/>
      <c r="AK174" s="52"/>
      <c r="AL174" s="47" t="str">
        <f t="shared" si="17"/>
        <v/>
      </c>
      <c r="AM174" s="30"/>
      <c r="AN174" s="30"/>
      <c r="AO174" s="53">
        <f t="shared" si="18"/>
        <v>0</v>
      </c>
      <c r="AP174" s="47" t="str">
        <f t="shared" si="19"/>
        <v/>
      </c>
      <c r="AQ174" s="33"/>
      <c r="AR174" s="47" t="str">
        <f t="shared" si="20"/>
        <v/>
      </c>
      <c r="AS174" s="29"/>
    </row>
    <row r="175" spans="2:45" x14ac:dyDescent="0.25">
      <c r="B175" s="28">
        <v>171</v>
      </c>
      <c r="C175" s="29"/>
      <c r="D175" s="29"/>
      <c r="E175" s="30"/>
      <c r="F175" s="29"/>
      <c r="G175" s="48"/>
      <c r="H175" s="29"/>
      <c r="I175" s="48"/>
      <c r="J175" s="29"/>
      <c r="K175" s="29"/>
      <c r="L175" s="29"/>
      <c r="M175" s="31"/>
      <c r="N175" s="31"/>
      <c r="O175" s="28"/>
      <c r="P175" s="29"/>
      <c r="Q175" s="144"/>
      <c r="R175" s="28"/>
      <c r="S175" s="28"/>
      <c r="T175" s="52"/>
      <c r="U175" s="52"/>
      <c r="V175" s="52"/>
      <c r="W175" s="52"/>
      <c r="X175" s="33"/>
      <c r="Y175" s="52"/>
      <c r="Z175" s="47" t="str">
        <f t="shared" si="21"/>
        <v/>
      </c>
      <c r="AA175" s="29"/>
      <c r="AB175" s="29"/>
      <c r="AC175" s="52"/>
      <c r="AD175" s="47" t="str">
        <f t="shared" si="15"/>
        <v/>
      </c>
      <c r="AE175" s="30"/>
      <c r="AF175" s="30"/>
      <c r="AG175" s="52"/>
      <c r="AH175" s="47" t="str">
        <f t="shared" si="16"/>
        <v/>
      </c>
      <c r="AI175" s="30"/>
      <c r="AJ175" s="30"/>
      <c r="AK175" s="52"/>
      <c r="AL175" s="47" t="str">
        <f t="shared" si="17"/>
        <v/>
      </c>
      <c r="AM175" s="30"/>
      <c r="AN175" s="30"/>
      <c r="AO175" s="53">
        <f t="shared" si="18"/>
        <v>0</v>
      </c>
      <c r="AP175" s="47" t="str">
        <f t="shared" si="19"/>
        <v/>
      </c>
      <c r="AQ175" s="33"/>
      <c r="AR175" s="47" t="str">
        <f t="shared" si="20"/>
        <v/>
      </c>
      <c r="AS175" s="29"/>
    </row>
    <row r="176" spans="2:45" x14ac:dyDescent="0.25">
      <c r="B176" s="28">
        <v>172</v>
      </c>
      <c r="C176" s="29"/>
      <c r="D176" s="29"/>
      <c r="E176" s="30"/>
      <c r="F176" s="29"/>
      <c r="G176" s="48"/>
      <c r="H176" s="29"/>
      <c r="I176" s="48"/>
      <c r="J176" s="29"/>
      <c r="K176" s="29"/>
      <c r="L176" s="29"/>
      <c r="M176" s="31"/>
      <c r="N176" s="31"/>
      <c r="O176" s="28"/>
      <c r="P176" s="29"/>
      <c r="Q176" s="144"/>
      <c r="R176" s="28"/>
      <c r="S176" s="28"/>
      <c r="T176" s="52"/>
      <c r="U176" s="52"/>
      <c r="V176" s="52"/>
      <c r="W176" s="52"/>
      <c r="X176" s="33"/>
      <c r="Y176" s="52"/>
      <c r="Z176" s="47" t="str">
        <f t="shared" si="21"/>
        <v/>
      </c>
      <c r="AA176" s="29"/>
      <c r="AB176" s="29"/>
      <c r="AC176" s="52"/>
      <c r="AD176" s="47" t="str">
        <f t="shared" si="15"/>
        <v/>
      </c>
      <c r="AE176" s="30"/>
      <c r="AF176" s="30"/>
      <c r="AG176" s="52"/>
      <c r="AH176" s="47" t="str">
        <f t="shared" si="16"/>
        <v/>
      </c>
      <c r="AI176" s="30"/>
      <c r="AJ176" s="30"/>
      <c r="AK176" s="52"/>
      <c r="AL176" s="47" t="str">
        <f t="shared" si="17"/>
        <v/>
      </c>
      <c r="AM176" s="30"/>
      <c r="AN176" s="30"/>
      <c r="AO176" s="53">
        <f t="shared" si="18"/>
        <v>0</v>
      </c>
      <c r="AP176" s="47" t="str">
        <f t="shared" si="19"/>
        <v/>
      </c>
      <c r="AQ176" s="33"/>
      <c r="AR176" s="47" t="str">
        <f t="shared" si="20"/>
        <v/>
      </c>
      <c r="AS176" s="29"/>
    </row>
    <row r="177" spans="2:45" x14ac:dyDescent="0.25">
      <c r="B177" s="28">
        <v>173</v>
      </c>
      <c r="C177" s="29"/>
      <c r="D177" s="29"/>
      <c r="E177" s="30"/>
      <c r="F177" s="29"/>
      <c r="G177" s="48"/>
      <c r="H177" s="29"/>
      <c r="I177" s="48"/>
      <c r="J177" s="29"/>
      <c r="K177" s="29"/>
      <c r="L177" s="29"/>
      <c r="M177" s="31"/>
      <c r="N177" s="31"/>
      <c r="O177" s="28"/>
      <c r="P177" s="29"/>
      <c r="Q177" s="144"/>
      <c r="R177" s="28"/>
      <c r="S177" s="28"/>
      <c r="T177" s="52"/>
      <c r="U177" s="52"/>
      <c r="V177" s="52"/>
      <c r="W177" s="52"/>
      <c r="X177" s="33"/>
      <c r="Y177" s="52"/>
      <c r="Z177" s="47" t="str">
        <f t="shared" si="21"/>
        <v/>
      </c>
      <c r="AA177" s="29"/>
      <c r="AB177" s="29"/>
      <c r="AC177" s="52"/>
      <c r="AD177" s="47" t="str">
        <f t="shared" si="15"/>
        <v/>
      </c>
      <c r="AE177" s="30"/>
      <c r="AF177" s="30"/>
      <c r="AG177" s="52"/>
      <c r="AH177" s="47" t="str">
        <f t="shared" si="16"/>
        <v/>
      </c>
      <c r="AI177" s="30"/>
      <c r="AJ177" s="30"/>
      <c r="AK177" s="52"/>
      <c r="AL177" s="47" t="str">
        <f t="shared" si="17"/>
        <v/>
      </c>
      <c r="AM177" s="30"/>
      <c r="AN177" s="30"/>
      <c r="AO177" s="53">
        <f t="shared" si="18"/>
        <v>0</v>
      </c>
      <c r="AP177" s="47" t="str">
        <f t="shared" si="19"/>
        <v/>
      </c>
      <c r="AQ177" s="33"/>
      <c r="AR177" s="47" t="str">
        <f t="shared" si="20"/>
        <v/>
      </c>
      <c r="AS177" s="29"/>
    </row>
    <row r="178" spans="2:45" x14ac:dyDescent="0.25">
      <c r="B178" s="28">
        <v>174</v>
      </c>
      <c r="C178" s="29"/>
      <c r="D178" s="29"/>
      <c r="E178" s="30"/>
      <c r="F178" s="29"/>
      <c r="G178" s="48"/>
      <c r="H178" s="29"/>
      <c r="I178" s="48"/>
      <c r="J178" s="29"/>
      <c r="K178" s="29"/>
      <c r="L178" s="29"/>
      <c r="M178" s="31"/>
      <c r="N178" s="31"/>
      <c r="O178" s="28"/>
      <c r="P178" s="29"/>
      <c r="Q178" s="144"/>
      <c r="R178" s="28"/>
      <c r="S178" s="28"/>
      <c r="T178" s="52"/>
      <c r="U178" s="52"/>
      <c r="V178" s="52"/>
      <c r="W178" s="52"/>
      <c r="X178" s="33"/>
      <c r="Y178" s="52"/>
      <c r="Z178" s="47" t="str">
        <f t="shared" si="21"/>
        <v/>
      </c>
      <c r="AA178" s="29"/>
      <c r="AB178" s="29"/>
      <c r="AC178" s="52"/>
      <c r="AD178" s="47" t="str">
        <f t="shared" si="15"/>
        <v/>
      </c>
      <c r="AE178" s="30"/>
      <c r="AF178" s="30"/>
      <c r="AG178" s="52"/>
      <c r="AH178" s="47" t="str">
        <f t="shared" si="16"/>
        <v/>
      </c>
      <c r="AI178" s="30"/>
      <c r="AJ178" s="30"/>
      <c r="AK178" s="52"/>
      <c r="AL178" s="47" t="str">
        <f t="shared" si="17"/>
        <v/>
      </c>
      <c r="AM178" s="30"/>
      <c r="AN178" s="30"/>
      <c r="AO178" s="53">
        <f t="shared" si="18"/>
        <v>0</v>
      </c>
      <c r="AP178" s="47" t="str">
        <f t="shared" si="19"/>
        <v/>
      </c>
      <c r="AQ178" s="33"/>
      <c r="AR178" s="47" t="str">
        <f t="shared" si="20"/>
        <v/>
      </c>
      <c r="AS178" s="29"/>
    </row>
    <row r="179" spans="2:45" x14ac:dyDescent="0.25">
      <c r="B179" s="28">
        <v>175</v>
      </c>
      <c r="C179" s="29"/>
      <c r="D179" s="29"/>
      <c r="E179" s="30"/>
      <c r="F179" s="29"/>
      <c r="G179" s="48"/>
      <c r="H179" s="29"/>
      <c r="I179" s="48"/>
      <c r="J179" s="29"/>
      <c r="K179" s="29"/>
      <c r="L179" s="29"/>
      <c r="M179" s="31"/>
      <c r="N179" s="31"/>
      <c r="O179" s="28"/>
      <c r="P179" s="29"/>
      <c r="Q179" s="144"/>
      <c r="R179" s="28"/>
      <c r="S179" s="28"/>
      <c r="T179" s="52"/>
      <c r="U179" s="52"/>
      <c r="V179" s="52"/>
      <c r="W179" s="52"/>
      <c r="X179" s="33"/>
      <c r="Y179" s="52"/>
      <c r="Z179" s="47" t="str">
        <f t="shared" si="21"/>
        <v/>
      </c>
      <c r="AA179" s="29"/>
      <c r="AB179" s="29"/>
      <c r="AC179" s="52"/>
      <c r="AD179" s="47" t="str">
        <f t="shared" si="15"/>
        <v/>
      </c>
      <c r="AE179" s="30"/>
      <c r="AF179" s="30"/>
      <c r="AG179" s="52"/>
      <c r="AH179" s="47" t="str">
        <f t="shared" si="16"/>
        <v/>
      </c>
      <c r="AI179" s="30"/>
      <c r="AJ179" s="30"/>
      <c r="AK179" s="52"/>
      <c r="AL179" s="47" t="str">
        <f t="shared" si="17"/>
        <v/>
      </c>
      <c r="AM179" s="30"/>
      <c r="AN179" s="30"/>
      <c r="AO179" s="53">
        <f t="shared" si="18"/>
        <v>0</v>
      </c>
      <c r="AP179" s="47" t="str">
        <f t="shared" si="19"/>
        <v/>
      </c>
      <c r="AQ179" s="33"/>
      <c r="AR179" s="47" t="str">
        <f t="shared" si="20"/>
        <v/>
      </c>
      <c r="AS179" s="29"/>
    </row>
    <row r="180" spans="2:45" x14ac:dyDescent="0.25">
      <c r="B180" s="28">
        <v>176</v>
      </c>
      <c r="C180" s="29"/>
      <c r="D180" s="29"/>
      <c r="E180" s="30"/>
      <c r="F180" s="29"/>
      <c r="G180" s="48"/>
      <c r="H180" s="29"/>
      <c r="I180" s="48"/>
      <c r="J180" s="29"/>
      <c r="K180" s="29"/>
      <c r="L180" s="29"/>
      <c r="M180" s="31"/>
      <c r="N180" s="31"/>
      <c r="O180" s="28"/>
      <c r="P180" s="29"/>
      <c r="Q180" s="144"/>
      <c r="R180" s="28"/>
      <c r="S180" s="28"/>
      <c r="T180" s="52"/>
      <c r="U180" s="52"/>
      <c r="V180" s="52"/>
      <c r="W180" s="52"/>
      <c r="X180" s="33"/>
      <c r="Y180" s="52"/>
      <c r="Z180" s="47" t="str">
        <f t="shared" si="21"/>
        <v/>
      </c>
      <c r="AA180" s="29"/>
      <c r="AB180" s="29"/>
      <c r="AC180" s="52"/>
      <c r="AD180" s="47" t="str">
        <f t="shared" si="15"/>
        <v/>
      </c>
      <c r="AE180" s="30"/>
      <c r="AF180" s="30"/>
      <c r="AG180" s="52"/>
      <c r="AH180" s="47" t="str">
        <f t="shared" si="16"/>
        <v/>
      </c>
      <c r="AI180" s="30"/>
      <c r="AJ180" s="30"/>
      <c r="AK180" s="52"/>
      <c r="AL180" s="47" t="str">
        <f t="shared" si="17"/>
        <v/>
      </c>
      <c r="AM180" s="30"/>
      <c r="AN180" s="30"/>
      <c r="AO180" s="53">
        <f t="shared" si="18"/>
        <v>0</v>
      </c>
      <c r="AP180" s="47" t="str">
        <f t="shared" si="19"/>
        <v/>
      </c>
      <c r="AQ180" s="33"/>
      <c r="AR180" s="47" t="str">
        <f t="shared" si="20"/>
        <v/>
      </c>
      <c r="AS180" s="29"/>
    </row>
    <row r="181" spans="2:45" x14ac:dyDescent="0.25">
      <c r="B181" s="28">
        <v>177</v>
      </c>
      <c r="C181" s="29"/>
      <c r="D181" s="29"/>
      <c r="E181" s="30"/>
      <c r="F181" s="29"/>
      <c r="G181" s="48"/>
      <c r="H181" s="29"/>
      <c r="I181" s="48"/>
      <c r="J181" s="29"/>
      <c r="K181" s="29"/>
      <c r="L181" s="29"/>
      <c r="M181" s="31"/>
      <c r="N181" s="31"/>
      <c r="O181" s="28"/>
      <c r="P181" s="29"/>
      <c r="Q181" s="144"/>
      <c r="R181" s="28"/>
      <c r="S181" s="28"/>
      <c r="T181" s="52"/>
      <c r="U181" s="52"/>
      <c r="V181" s="52"/>
      <c r="W181" s="52"/>
      <c r="X181" s="33"/>
      <c r="Y181" s="52"/>
      <c r="Z181" s="47" t="str">
        <f t="shared" si="21"/>
        <v/>
      </c>
      <c r="AA181" s="29"/>
      <c r="AB181" s="29"/>
      <c r="AC181" s="52"/>
      <c r="AD181" s="47" t="str">
        <f t="shared" si="15"/>
        <v/>
      </c>
      <c r="AE181" s="30"/>
      <c r="AF181" s="30"/>
      <c r="AG181" s="52"/>
      <c r="AH181" s="47" t="str">
        <f t="shared" si="16"/>
        <v/>
      </c>
      <c r="AI181" s="30"/>
      <c r="AJ181" s="30"/>
      <c r="AK181" s="52"/>
      <c r="AL181" s="47" t="str">
        <f t="shared" si="17"/>
        <v/>
      </c>
      <c r="AM181" s="30"/>
      <c r="AN181" s="30"/>
      <c r="AO181" s="53">
        <f t="shared" si="18"/>
        <v>0</v>
      </c>
      <c r="AP181" s="47" t="str">
        <f t="shared" si="19"/>
        <v/>
      </c>
      <c r="AQ181" s="33"/>
      <c r="AR181" s="47" t="str">
        <f t="shared" si="20"/>
        <v/>
      </c>
      <c r="AS181" s="29"/>
    </row>
    <row r="182" spans="2:45" x14ac:dyDescent="0.25">
      <c r="B182" s="28">
        <v>178</v>
      </c>
      <c r="C182" s="29"/>
      <c r="D182" s="29"/>
      <c r="E182" s="30"/>
      <c r="F182" s="29"/>
      <c r="G182" s="48"/>
      <c r="H182" s="29"/>
      <c r="I182" s="48"/>
      <c r="J182" s="29"/>
      <c r="K182" s="29"/>
      <c r="L182" s="29"/>
      <c r="M182" s="31"/>
      <c r="N182" s="31"/>
      <c r="O182" s="28"/>
      <c r="P182" s="29"/>
      <c r="Q182" s="144"/>
      <c r="R182" s="28"/>
      <c r="S182" s="28"/>
      <c r="T182" s="52"/>
      <c r="U182" s="52"/>
      <c r="V182" s="52"/>
      <c r="W182" s="52"/>
      <c r="X182" s="33"/>
      <c r="Y182" s="52"/>
      <c r="Z182" s="47" t="str">
        <f t="shared" si="21"/>
        <v/>
      </c>
      <c r="AA182" s="29"/>
      <c r="AB182" s="29"/>
      <c r="AC182" s="52"/>
      <c r="AD182" s="47" t="str">
        <f t="shared" si="15"/>
        <v/>
      </c>
      <c r="AE182" s="30"/>
      <c r="AF182" s="30"/>
      <c r="AG182" s="52"/>
      <c r="AH182" s="47" t="str">
        <f t="shared" si="16"/>
        <v/>
      </c>
      <c r="AI182" s="30"/>
      <c r="AJ182" s="30"/>
      <c r="AK182" s="52"/>
      <c r="AL182" s="47" t="str">
        <f t="shared" si="17"/>
        <v/>
      </c>
      <c r="AM182" s="30"/>
      <c r="AN182" s="30"/>
      <c r="AO182" s="53">
        <f t="shared" si="18"/>
        <v>0</v>
      </c>
      <c r="AP182" s="47" t="str">
        <f t="shared" si="19"/>
        <v/>
      </c>
      <c r="AQ182" s="33"/>
      <c r="AR182" s="47" t="str">
        <f t="shared" si="20"/>
        <v/>
      </c>
      <c r="AS182" s="29"/>
    </row>
    <row r="183" spans="2:45" x14ac:dyDescent="0.25">
      <c r="B183" s="28">
        <v>179</v>
      </c>
      <c r="C183" s="29"/>
      <c r="D183" s="29"/>
      <c r="E183" s="30"/>
      <c r="F183" s="29"/>
      <c r="G183" s="48"/>
      <c r="H183" s="29"/>
      <c r="I183" s="48"/>
      <c r="J183" s="29"/>
      <c r="K183" s="29"/>
      <c r="L183" s="29"/>
      <c r="M183" s="31"/>
      <c r="N183" s="31"/>
      <c r="O183" s="28"/>
      <c r="P183" s="29"/>
      <c r="Q183" s="144"/>
      <c r="R183" s="28"/>
      <c r="S183" s="28"/>
      <c r="T183" s="52"/>
      <c r="U183" s="52"/>
      <c r="V183" s="52"/>
      <c r="W183" s="52"/>
      <c r="X183" s="33"/>
      <c r="Y183" s="52"/>
      <c r="Z183" s="47" t="str">
        <f t="shared" si="21"/>
        <v/>
      </c>
      <c r="AA183" s="29"/>
      <c r="AB183" s="29"/>
      <c r="AC183" s="52"/>
      <c r="AD183" s="47" t="str">
        <f t="shared" si="15"/>
        <v/>
      </c>
      <c r="AE183" s="30"/>
      <c r="AF183" s="30"/>
      <c r="AG183" s="52"/>
      <c r="AH183" s="47" t="str">
        <f t="shared" si="16"/>
        <v/>
      </c>
      <c r="AI183" s="30"/>
      <c r="AJ183" s="30"/>
      <c r="AK183" s="52"/>
      <c r="AL183" s="47" t="str">
        <f t="shared" si="17"/>
        <v/>
      </c>
      <c r="AM183" s="30"/>
      <c r="AN183" s="30"/>
      <c r="AO183" s="53">
        <f t="shared" si="18"/>
        <v>0</v>
      </c>
      <c r="AP183" s="47" t="str">
        <f t="shared" si="19"/>
        <v/>
      </c>
      <c r="AQ183" s="33"/>
      <c r="AR183" s="47" t="str">
        <f t="shared" si="20"/>
        <v/>
      </c>
      <c r="AS183" s="29"/>
    </row>
    <row r="184" spans="2:45" x14ac:dyDescent="0.25">
      <c r="B184" s="28">
        <v>180</v>
      </c>
      <c r="C184" s="29"/>
      <c r="D184" s="29"/>
      <c r="E184" s="30"/>
      <c r="F184" s="29"/>
      <c r="G184" s="48"/>
      <c r="H184" s="29"/>
      <c r="I184" s="48"/>
      <c r="J184" s="29"/>
      <c r="K184" s="29"/>
      <c r="L184" s="29"/>
      <c r="M184" s="31"/>
      <c r="N184" s="31"/>
      <c r="O184" s="28"/>
      <c r="P184" s="29"/>
      <c r="Q184" s="144"/>
      <c r="R184" s="28"/>
      <c r="S184" s="28"/>
      <c r="T184" s="52"/>
      <c r="U184" s="52"/>
      <c r="V184" s="52"/>
      <c r="W184" s="52"/>
      <c r="X184" s="33"/>
      <c r="Y184" s="52"/>
      <c r="Z184" s="47" t="str">
        <f t="shared" si="21"/>
        <v/>
      </c>
      <c r="AA184" s="29"/>
      <c r="AB184" s="29"/>
      <c r="AC184" s="52"/>
      <c r="AD184" s="47" t="str">
        <f t="shared" si="15"/>
        <v/>
      </c>
      <c r="AE184" s="30"/>
      <c r="AF184" s="30"/>
      <c r="AG184" s="52"/>
      <c r="AH184" s="47" t="str">
        <f t="shared" si="16"/>
        <v/>
      </c>
      <c r="AI184" s="30"/>
      <c r="AJ184" s="30"/>
      <c r="AK184" s="52"/>
      <c r="AL184" s="47" t="str">
        <f t="shared" si="17"/>
        <v/>
      </c>
      <c r="AM184" s="30"/>
      <c r="AN184" s="30"/>
      <c r="AO184" s="53">
        <f t="shared" si="18"/>
        <v>0</v>
      </c>
      <c r="AP184" s="47" t="str">
        <f t="shared" si="19"/>
        <v/>
      </c>
      <c r="AQ184" s="33"/>
      <c r="AR184" s="47" t="str">
        <f t="shared" si="20"/>
        <v/>
      </c>
      <c r="AS184" s="29"/>
    </row>
    <row r="185" spans="2:45" x14ac:dyDescent="0.25">
      <c r="B185" s="28">
        <v>181</v>
      </c>
      <c r="C185" s="29"/>
      <c r="D185" s="29"/>
      <c r="E185" s="30"/>
      <c r="F185" s="29"/>
      <c r="G185" s="48"/>
      <c r="H185" s="29"/>
      <c r="I185" s="48"/>
      <c r="J185" s="29"/>
      <c r="K185" s="29"/>
      <c r="L185" s="29"/>
      <c r="M185" s="31"/>
      <c r="N185" s="31"/>
      <c r="O185" s="28"/>
      <c r="P185" s="29"/>
      <c r="Q185" s="144"/>
      <c r="R185" s="28"/>
      <c r="S185" s="28"/>
      <c r="T185" s="52"/>
      <c r="U185" s="52"/>
      <c r="V185" s="52"/>
      <c r="W185" s="52"/>
      <c r="X185" s="33"/>
      <c r="Y185" s="52"/>
      <c r="Z185" s="47" t="str">
        <f t="shared" si="21"/>
        <v/>
      </c>
      <c r="AA185" s="29"/>
      <c r="AB185" s="29"/>
      <c r="AC185" s="52"/>
      <c r="AD185" s="47" t="str">
        <f t="shared" si="15"/>
        <v/>
      </c>
      <c r="AE185" s="30"/>
      <c r="AF185" s="30"/>
      <c r="AG185" s="52"/>
      <c r="AH185" s="47" t="str">
        <f t="shared" si="16"/>
        <v/>
      </c>
      <c r="AI185" s="30"/>
      <c r="AJ185" s="30"/>
      <c r="AK185" s="52"/>
      <c r="AL185" s="47" t="str">
        <f t="shared" si="17"/>
        <v/>
      </c>
      <c r="AM185" s="30"/>
      <c r="AN185" s="30"/>
      <c r="AO185" s="53">
        <f t="shared" si="18"/>
        <v>0</v>
      </c>
      <c r="AP185" s="47" t="str">
        <f t="shared" si="19"/>
        <v/>
      </c>
      <c r="AQ185" s="33"/>
      <c r="AR185" s="47" t="str">
        <f t="shared" si="20"/>
        <v/>
      </c>
      <c r="AS185" s="29"/>
    </row>
    <row r="186" spans="2:45" x14ac:dyDescent="0.25">
      <c r="B186" s="28">
        <v>182</v>
      </c>
      <c r="C186" s="29"/>
      <c r="D186" s="29"/>
      <c r="E186" s="30"/>
      <c r="F186" s="29"/>
      <c r="G186" s="48"/>
      <c r="H186" s="29"/>
      <c r="I186" s="48"/>
      <c r="J186" s="29"/>
      <c r="K186" s="29"/>
      <c r="L186" s="29"/>
      <c r="M186" s="31"/>
      <c r="N186" s="31"/>
      <c r="O186" s="28"/>
      <c r="P186" s="29"/>
      <c r="Q186" s="144"/>
      <c r="R186" s="28"/>
      <c r="S186" s="28"/>
      <c r="T186" s="52"/>
      <c r="U186" s="52"/>
      <c r="V186" s="52"/>
      <c r="W186" s="52"/>
      <c r="X186" s="33"/>
      <c r="Y186" s="52"/>
      <c r="Z186" s="47" t="str">
        <f t="shared" si="21"/>
        <v/>
      </c>
      <c r="AA186" s="29"/>
      <c r="AB186" s="29"/>
      <c r="AC186" s="52"/>
      <c r="AD186" s="47" t="str">
        <f t="shared" si="15"/>
        <v/>
      </c>
      <c r="AE186" s="30"/>
      <c r="AF186" s="30"/>
      <c r="AG186" s="52"/>
      <c r="AH186" s="47" t="str">
        <f t="shared" si="16"/>
        <v/>
      </c>
      <c r="AI186" s="30"/>
      <c r="AJ186" s="30"/>
      <c r="AK186" s="52"/>
      <c r="AL186" s="47" t="str">
        <f t="shared" si="17"/>
        <v/>
      </c>
      <c r="AM186" s="30"/>
      <c r="AN186" s="30"/>
      <c r="AO186" s="53">
        <f t="shared" si="18"/>
        <v>0</v>
      </c>
      <c r="AP186" s="47" t="str">
        <f t="shared" si="19"/>
        <v/>
      </c>
      <c r="AQ186" s="33"/>
      <c r="AR186" s="47" t="str">
        <f t="shared" si="20"/>
        <v/>
      </c>
      <c r="AS186" s="29"/>
    </row>
    <row r="187" spans="2:45" x14ac:dyDescent="0.25">
      <c r="B187" s="28">
        <v>183</v>
      </c>
      <c r="C187" s="29"/>
      <c r="D187" s="29"/>
      <c r="E187" s="30"/>
      <c r="F187" s="29"/>
      <c r="G187" s="48"/>
      <c r="H187" s="29"/>
      <c r="I187" s="48"/>
      <c r="J187" s="29"/>
      <c r="K187" s="29"/>
      <c r="L187" s="29"/>
      <c r="M187" s="31"/>
      <c r="N187" s="31"/>
      <c r="O187" s="28"/>
      <c r="P187" s="29"/>
      <c r="Q187" s="144"/>
      <c r="R187" s="28"/>
      <c r="S187" s="28"/>
      <c r="T187" s="52"/>
      <c r="U187" s="52"/>
      <c r="V187" s="52"/>
      <c r="W187" s="52"/>
      <c r="X187" s="33"/>
      <c r="Y187" s="52"/>
      <c r="Z187" s="47" t="str">
        <f t="shared" si="21"/>
        <v/>
      </c>
      <c r="AA187" s="29"/>
      <c r="AB187" s="29"/>
      <c r="AC187" s="52"/>
      <c r="AD187" s="47" t="str">
        <f t="shared" si="15"/>
        <v/>
      </c>
      <c r="AE187" s="30"/>
      <c r="AF187" s="30"/>
      <c r="AG187" s="52"/>
      <c r="AH187" s="47" t="str">
        <f t="shared" si="16"/>
        <v/>
      </c>
      <c r="AI187" s="30"/>
      <c r="AJ187" s="30"/>
      <c r="AK187" s="52"/>
      <c r="AL187" s="47" t="str">
        <f t="shared" si="17"/>
        <v/>
      </c>
      <c r="AM187" s="30"/>
      <c r="AN187" s="30"/>
      <c r="AO187" s="53">
        <f t="shared" si="18"/>
        <v>0</v>
      </c>
      <c r="AP187" s="47" t="str">
        <f t="shared" si="19"/>
        <v/>
      </c>
      <c r="AQ187" s="33"/>
      <c r="AR187" s="47" t="str">
        <f t="shared" si="20"/>
        <v/>
      </c>
      <c r="AS187" s="29"/>
    </row>
    <row r="188" spans="2:45" x14ac:dyDescent="0.25">
      <c r="B188" s="28">
        <v>184</v>
      </c>
      <c r="C188" s="29"/>
      <c r="D188" s="29"/>
      <c r="E188" s="30"/>
      <c r="F188" s="29"/>
      <c r="G188" s="48"/>
      <c r="H188" s="29"/>
      <c r="I188" s="48"/>
      <c r="J188" s="29"/>
      <c r="K188" s="29"/>
      <c r="L188" s="29"/>
      <c r="M188" s="31"/>
      <c r="N188" s="31"/>
      <c r="O188" s="28"/>
      <c r="P188" s="29"/>
      <c r="Q188" s="144"/>
      <c r="R188" s="28"/>
      <c r="S188" s="28"/>
      <c r="T188" s="52"/>
      <c r="U188" s="52"/>
      <c r="V188" s="52"/>
      <c r="W188" s="52"/>
      <c r="X188" s="33"/>
      <c r="Y188" s="52"/>
      <c r="Z188" s="47" t="str">
        <f t="shared" si="21"/>
        <v/>
      </c>
      <c r="AA188" s="29"/>
      <c r="AB188" s="29"/>
      <c r="AC188" s="52"/>
      <c r="AD188" s="47" t="str">
        <f t="shared" si="15"/>
        <v/>
      </c>
      <c r="AE188" s="30"/>
      <c r="AF188" s="30"/>
      <c r="AG188" s="52"/>
      <c r="AH188" s="47" t="str">
        <f t="shared" si="16"/>
        <v/>
      </c>
      <c r="AI188" s="30"/>
      <c r="AJ188" s="30"/>
      <c r="AK188" s="52"/>
      <c r="AL188" s="47" t="str">
        <f t="shared" si="17"/>
        <v/>
      </c>
      <c r="AM188" s="30"/>
      <c r="AN188" s="30"/>
      <c r="AO188" s="53">
        <f t="shared" si="18"/>
        <v>0</v>
      </c>
      <c r="AP188" s="47" t="str">
        <f t="shared" si="19"/>
        <v/>
      </c>
      <c r="AQ188" s="33"/>
      <c r="AR188" s="47" t="str">
        <f t="shared" si="20"/>
        <v/>
      </c>
      <c r="AS188" s="29"/>
    </row>
    <row r="189" spans="2:45" x14ac:dyDescent="0.25">
      <c r="B189" s="28">
        <v>185</v>
      </c>
      <c r="C189" s="29"/>
      <c r="D189" s="29"/>
      <c r="E189" s="30"/>
      <c r="F189" s="29"/>
      <c r="G189" s="48"/>
      <c r="H189" s="29"/>
      <c r="I189" s="48"/>
      <c r="J189" s="29"/>
      <c r="K189" s="29"/>
      <c r="L189" s="29"/>
      <c r="M189" s="31"/>
      <c r="N189" s="31"/>
      <c r="O189" s="28"/>
      <c r="P189" s="29"/>
      <c r="Q189" s="144"/>
      <c r="R189" s="28"/>
      <c r="S189" s="28"/>
      <c r="T189" s="52"/>
      <c r="U189" s="52"/>
      <c r="V189" s="52"/>
      <c r="W189" s="52"/>
      <c r="X189" s="33"/>
      <c r="Y189" s="52"/>
      <c r="Z189" s="47" t="str">
        <f t="shared" si="21"/>
        <v/>
      </c>
      <c r="AA189" s="29"/>
      <c r="AB189" s="29"/>
      <c r="AC189" s="52"/>
      <c r="AD189" s="47" t="str">
        <f t="shared" si="15"/>
        <v/>
      </c>
      <c r="AE189" s="30"/>
      <c r="AF189" s="30"/>
      <c r="AG189" s="52"/>
      <c r="AH189" s="47" t="str">
        <f t="shared" si="16"/>
        <v/>
      </c>
      <c r="AI189" s="30"/>
      <c r="AJ189" s="30"/>
      <c r="AK189" s="52"/>
      <c r="AL189" s="47" t="str">
        <f t="shared" si="17"/>
        <v/>
      </c>
      <c r="AM189" s="30"/>
      <c r="AN189" s="30"/>
      <c r="AO189" s="53">
        <f t="shared" si="18"/>
        <v>0</v>
      </c>
      <c r="AP189" s="47" t="str">
        <f t="shared" si="19"/>
        <v/>
      </c>
      <c r="AQ189" s="33"/>
      <c r="AR189" s="47" t="str">
        <f t="shared" si="20"/>
        <v/>
      </c>
      <c r="AS189" s="29"/>
    </row>
    <row r="190" spans="2:45" x14ac:dyDescent="0.25">
      <c r="B190" s="28">
        <v>186</v>
      </c>
      <c r="C190" s="29"/>
      <c r="D190" s="29"/>
      <c r="E190" s="30"/>
      <c r="F190" s="29"/>
      <c r="G190" s="48"/>
      <c r="H190" s="29"/>
      <c r="I190" s="48"/>
      <c r="J190" s="29"/>
      <c r="K190" s="29"/>
      <c r="L190" s="29"/>
      <c r="M190" s="31"/>
      <c r="N190" s="31"/>
      <c r="O190" s="28"/>
      <c r="P190" s="29"/>
      <c r="Q190" s="144"/>
      <c r="R190" s="28"/>
      <c r="S190" s="28"/>
      <c r="T190" s="52"/>
      <c r="U190" s="52"/>
      <c r="V190" s="52"/>
      <c r="W190" s="52"/>
      <c r="X190" s="33"/>
      <c r="Y190" s="52"/>
      <c r="Z190" s="47" t="str">
        <f t="shared" si="21"/>
        <v/>
      </c>
      <c r="AA190" s="29"/>
      <c r="AB190" s="29"/>
      <c r="AC190" s="52"/>
      <c r="AD190" s="47" t="str">
        <f t="shared" si="15"/>
        <v/>
      </c>
      <c r="AE190" s="30"/>
      <c r="AF190" s="30"/>
      <c r="AG190" s="52"/>
      <c r="AH190" s="47" t="str">
        <f t="shared" si="16"/>
        <v/>
      </c>
      <c r="AI190" s="30"/>
      <c r="AJ190" s="30"/>
      <c r="AK190" s="52"/>
      <c r="AL190" s="47" t="str">
        <f t="shared" si="17"/>
        <v/>
      </c>
      <c r="AM190" s="30"/>
      <c r="AN190" s="30"/>
      <c r="AO190" s="53">
        <f t="shared" si="18"/>
        <v>0</v>
      </c>
      <c r="AP190" s="47" t="str">
        <f t="shared" si="19"/>
        <v/>
      </c>
      <c r="AQ190" s="33"/>
      <c r="AR190" s="47" t="str">
        <f t="shared" si="20"/>
        <v/>
      </c>
      <c r="AS190" s="29"/>
    </row>
    <row r="191" spans="2:45" x14ac:dyDescent="0.25">
      <c r="B191" s="28">
        <v>187</v>
      </c>
      <c r="C191" s="29"/>
      <c r="D191" s="29"/>
      <c r="E191" s="30"/>
      <c r="F191" s="29"/>
      <c r="G191" s="48"/>
      <c r="H191" s="29"/>
      <c r="I191" s="48"/>
      <c r="J191" s="29"/>
      <c r="K191" s="29"/>
      <c r="L191" s="29"/>
      <c r="M191" s="31"/>
      <c r="N191" s="31"/>
      <c r="O191" s="28"/>
      <c r="P191" s="29"/>
      <c r="Q191" s="144"/>
      <c r="R191" s="28"/>
      <c r="S191" s="28"/>
      <c r="T191" s="52"/>
      <c r="U191" s="52"/>
      <c r="V191" s="52"/>
      <c r="W191" s="52"/>
      <c r="X191" s="33"/>
      <c r="Y191" s="52"/>
      <c r="Z191" s="47" t="str">
        <f t="shared" si="21"/>
        <v/>
      </c>
      <c r="AA191" s="29"/>
      <c r="AB191" s="29"/>
      <c r="AC191" s="52"/>
      <c r="AD191" s="47" t="str">
        <f t="shared" si="15"/>
        <v/>
      </c>
      <c r="AE191" s="30"/>
      <c r="AF191" s="30"/>
      <c r="AG191" s="52"/>
      <c r="AH191" s="47" t="str">
        <f t="shared" si="16"/>
        <v/>
      </c>
      <c r="AI191" s="30"/>
      <c r="AJ191" s="30"/>
      <c r="AK191" s="52"/>
      <c r="AL191" s="47" t="str">
        <f t="shared" si="17"/>
        <v/>
      </c>
      <c r="AM191" s="30"/>
      <c r="AN191" s="30"/>
      <c r="AO191" s="53">
        <f t="shared" si="18"/>
        <v>0</v>
      </c>
      <c r="AP191" s="47" t="str">
        <f t="shared" si="19"/>
        <v/>
      </c>
      <c r="AQ191" s="33"/>
      <c r="AR191" s="47" t="str">
        <f t="shared" si="20"/>
        <v/>
      </c>
      <c r="AS191" s="29"/>
    </row>
    <row r="192" spans="2:45" x14ac:dyDescent="0.25">
      <c r="B192" s="28">
        <v>188</v>
      </c>
      <c r="C192" s="29"/>
      <c r="D192" s="29"/>
      <c r="E192" s="30"/>
      <c r="F192" s="29"/>
      <c r="G192" s="48"/>
      <c r="H192" s="29"/>
      <c r="I192" s="48"/>
      <c r="J192" s="29"/>
      <c r="K192" s="29"/>
      <c r="L192" s="29"/>
      <c r="M192" s="31"/>
      <c r="N192" s="31"/>
      <c r="O192" s="28"/>
      <c r="P192" s="29"/>
      <c r="Q192" s="144"/>
      <c r="R192" s="28"/>
      <c r="S192" s="28"/>
      <c r="T192" s="52"/>
      <c r="U192" s="52"/>
      <c r="V192" s="52"/>
      <c r="W192" s="52"/>
      <c r="X192" s="33"/>
      <c r="Y192" s="52"/>
      <c r="Z192" s="47" t="str">
        <f t="shared" si="21"/>
        <v/>
      </c>
      <c r="AA192" s="29"/>
      <c r="AB192" s="29"/>
      <c r="AC192" s="52"/>
      <c r="AD192" s="47" t="str">
        <f t="shared" si="15"/>
        <v/>
      </c>
      <c r="AE192" s="30"/>
      <c r="AF192" s="30"/>
      <c r="AG192" s="52"/>
      <c r="AH192" s="47" t="str">
        <f t="shared" si="16"/>
        <v/>
      </c>
      <c r="AI192" s="30"/>
      <c r="AJ192" s="30"/>
      <c r="AK192" s="52"/>
      <c r="AL192" s="47" t="str">
        <f t="shared" si="17"/>
        <v/>
      </c>
      <c r="AM192" s="30"/>
      <c r="AN192" s="30"/>
      <c r="AO192" s="53">
        <f t="shared" si="18"/>
        <v>0</v>
      </c>
      <c r="AP192" s="47" t="str">
        <f t="shared" si="19"/>
        <v/>
      </c>
      <c r="AQ192" s="33"/>
      <c r="AR192" s="47" t="str">
        <f t="shared" si="20"/>
        <v/>
      </c>
      <c r="AS192" s="29"/>
    </row>
    <row r="193" spans="2:45" x14ac:dyDescent="0.25">
      <c r="B193" s="28">
        <v>189</v>
      </c>
      <c r="C193" s="29"/>
      <c r="D193" s="29"/>
      <c r="E193" s="30"/>
      <c r="F193" s="29"/>
      <c r="G193" s="48"/>
      <c r="H193" s="29"/>
      <c r="I193" s="48"/>
      <c r="J193" s="29"/>
      <c r="K193" s="29"/>
      <c r="L193" s="29"/>
      <c r="M193" s="31"/>
      <c r="N193" s="31"/>
      <c r="O193" s="28"/>
      <c r="P193" s="29"/>
      <c r="Q193" s="144"/>
      <c r="R193" s="28"/>
      <c r="S193" s="28"/>
      <c r="T193" s="52"/>
      <c r="U193" s="52"/>
      <c r="V193" s="52"/>
      <c r="W193" s="52"/>
      <c r="X193" s="33"/>
      <c r="Y193" s="52"/>
      <c r="Z193" s="47" t="str">
        <f t="shared" si="21"/>
        <v/>
      </c>
      <c r="AA193" s="29"/>
      <c r="AB193" s="29"/>
      <c r="AC193" s="52"/>
      <c r="AD193" s="47" t="str">
        <f t="shared" si="15"/>
        <v/>
      </c>
      <c r="AE193" s="30"/>
      <c r="AF193" s="30"/>
      <c r="AG193" s="52"/>
      <c r="AH193" s="47" t="str">
        <f t="shared" si="16"/>
        <v/>
      </c>
      <c r="AI193" s="30"/>
      <c r="AJ193" s="30"/>
      <c r="AK193" s="52"/>
      <c r="AL193" s="47" t="str">
        <f t="shared" si="17"/>
        <v/>
      </c>
      <c r="AM193" s="30"/>
      <c r="AN193" s="30"/>
      <c r="AO193" s="53">
        <f t="shared" si="18"/>
        <v>0</v>
      </c>
      <c r="AP193" s="47" t="str">
        <f t="shared" si="19"/>
        <v/>
      </c>
      <c r="AQ193" s="33"/>
      <c r="AR193" s="47" t="str">
        <f t="shared" si="20"/>
        <v/>
      </c>
      <c r="AS193" s="29"/>
    </row>
    <row r="194" spans="2:45" x14ac:dyDescent="0.25">
      <c r="B194" s="28">
        <v>190</v>
      </c>
      <c r="C194" s="29"/>
      <c r="D194" s="29"/>
      <c r="E194" s="30"/>
      <c r="F194" s="29"/>
      <c r="G194" s="48"/>
      <c r="H194" s="29"/>
      <c r="I194" s="48"/>
      <c r="J194" s="29"/>
      <c r="K194" s="29"/>
      <c r="L194" s="29"/>
      <c r="M194" s="31"/>
      <c r="N194" s="31"/>
      <c r="O194" s="28"/>
      <c r="P194" s="29"/>
      <c r="Q194" s="144"/>
      <c r="R194" s="28"/>
      <c r="S194" s="28"/>
      <c r="T194" s="52"/>
      <c r="U194" s="52"/>
      <c r="V194" s="52"/>
      <c r="W194" s="52"/>
      <c r="X194" s="33"/>
      <c r="Y194" s="52"/>
      <c r="Z194" s="47" t="str">
        <f t="shared" si="21"/>
        <v/>
      </c>
      <c r="AA194" s="29"/>
      <c r="AB194" s="29"/>
      <c r="AC194" s="52"/>
      <c r="AD194" s="47" t="str">
        <f t="shared" ref="AD194:AD257" si="22">+IF(U194,AC194/U194,"")</f>
        <v/>
      </c>
      <c r="AE194" s="30"/>
      <c r="AF194" s="30"/>
      <c r="AG194" s="52"/>
      <c r="AH194" s="47" t="str">
        <f t="shared" ref="AH194:AH257" si="23">+IF(V194,AG194/V194,"")</f>
        <v/>
      </c>
      <c r="AI194" s="30"/>
      <c r="AJ194" s="30"/>
      <c r="AK194" s="52"/>
      <c r="AL194" s="47" t="str">
        <f t="shared" ref="AL194:AL257" si="24">+IF(W194,AK194/W194,"")</f>
        <v/>
      </c>
      <c r="AM194" s="30"/>
      <c r="AN194" s="30"/>
      <c r="AO194" s="53">
        <f t="shared" ref="AO194:AO257" si="25">+Y194+AC194+AG194+AK194</f>
        <v>0</v>
      </c>
      <c r="AP194" s="47" t="str">
        <f t="shared" ref="AP194:AP257" si="26">+IF(S194,AO194/S194,"")</f>
        <v/>
      </c>
      <c r="AQ194" s="33"/>
      <c r="AR194" s="47" t="str">
        <f t="shared" ref="AR194:AR257" si="27">+IF(X194,AQ194/X194,"")</f>
        <v/>
      </c>
      <c r="AS194" s="29"/>
    </row>
    <row r="195" spans="2:45" x14ac:dyDescent="0.25">
      <c r="B195" s="28">
        <v>191</v>
      </c>
      <c r="C195" s="29"/>
      <c r="D195" s="29"/>
      <c r="E195" s="30"/>
      <c r="F195" s="29"/>
      <c r="G195" s="48"/>
      <c r="H195" s="29"/>
      <c r="I195" s="48"/>
      <c r="J195" s="29"/>
      <c r="K195" s="29"/>
      <c r="L195" s="29"/>
      <c r="M195" s="31"/>
      <c r="N195" s="31"/>
      <c r="O195" s="28"/>
      <c r="P195" s="29"/>
      <c r="Q195" s="144"/>
      <c r="R195" s="28"/>
      <c r="S195" s="28"/>
      <c r="T195" s="52"/>
      <c r="U195" s="52"/>
      <c r="V195" s="52"/>
      <c r="W195" s="52"/>
      <c r="X195" s="33"/>
      <c r="Y195" s="52"/>
      <c r="Z195" s="47" t="str">
        <f t="shared" si="21"/>
        <v/>
      </c>
      <c r="AA195" s="29"/>
      <c r="AB195" s="29"/>
      <c r="AC195" s="52"/>
      <c r="AD195" s="47" t="str">
        <f t="shared" si="22"/>
        <v/>
      </c>
      <c r="AE195" s="30"/>
      <c r="AF195" s="30"/>
      <c r="AG195" s="52"/>
      <c r="AH195" s="47" t="str">
        <f t="shared" si="23"/>
        <v/>
      </c>
      <c r="AI195" s="30"/>
      <c r="AJ195" s="30"/>
      <c r="AK195" s="52"/>
      <c r="AL195" s="47" t="str">
        <f t="shared" si="24"/>
        <v/>
      </c>
      <c r="AM195" s="30"/>
      <c r="AN195" s="30"/>
      <c r="AO195" s="53">
        <f t="shared" si="25"/>
        <v>0</v>
      </c>
      <c r="AP195" s="47" t="str">
        <f t="shared" si="26"/>
        <v/>
      </c>
      <c r="AQ195" s="33"/>
      <c r="AR195" s="47" t="str">
        <f t="shared" si="27"/>
        <v/>
      </c>
      <c r="AS195" s="29"/>
    </row>
    <row r="196" spans="2:45" x14ac:dyDescent="0.25">
      <c r="B196" s="28">
        <v>192</v>
      </c>
      <c r="C196" s="29"/>
      <c r="D196" s="29"/>
      <c r="E196" s="30"/>
      <c r="F196" s="29"/>
      <c r="G196" s="48"/>
      <c r="H196" s="29"/>
      <c r="I196" s="48"/>
      <c r="J196" s="29"/>
      <c r="K196" s="29"/>
      <c r="L196" s="29"/>
      <c r="M196" s="31"/>
      <c r="N196" s="31"/>
      <c r="O196" s="28"/>
      <c r="P196" s="29"/>
      <c r="Q196" s="144"/>
      <c r="R196" s="28"/>
      <c r="S196" s="28"/>
      <c r="T196" s="52"/>
      <c r="U196" s="52"/>
      <c r="V196" s="52"/>
      <c r="W196" s="52"/>
      <c r="X196" s="33"/>
      <c r="Y196" s="52"/>
      <c r="Z196" s="47" t="str">
        <f t="shared" si="21"/>
        <v/>
      </c>
      <c r="AA196" s="29"/>
      <c r="AB196" s="29"/>
      <c r="AC196" s="52"/>
      <c r="AD196" s="47" t="str">
        <f t="shared" si="22"/>
        <v/>
      </c>
      <c r="AE196" s="30"/>
      <c r="AF196" s="30"/>
      <c r="AG196" s="52"/>
      <c r="AH196" s="47" t="str">
        <f t="shared" si="23"/>
        <v/>
      </c>
      <c r="AI196" s="30"/>
      <c r="AJ196" s="30"/>
      <c r="AK196" s="52"/>
      <c r="AL196" s="47" t="str">
        <f t="shared" si="24"/>
        <v/>
      </c>
      <c r="AM196" s="30"/>
      <c r="AN196" s="30"/>
      <c r="AO196" s="53">
        <f t="shared" si="25"/>
        <v>0</v>
      </c>
      <c r="AP196" s="47" t="str">
        <f t="shared" si="26"/>
        <v/>
      </c>
      <c r="AQ196" s="33"/>
      <c r="AR196" s="47" t="str">
        <f t="shared" si="27"/>
        <v/>
      </c>
      <c r="AS196" s="29"/>
    </row>
    <row r="197" spans="2:45" x14ac:dyDescent="0.25">
      <c r="B197" s="28">
        <v>193</v>
      </c>
      <c r="C197" s="29"/>
      <c r="D197" s="29"/>
      <c r="E197" s="30"/>
      <c r="F197" s="29"/>
      <c r="G197" s="48"/>
      <c r="H197" s="29"/>
      <c r="I197" s="48"/>
      <c r="J197" s="29"/>
      <c r="K197" s="29"/>
      <c r="L197" s="29"/>
      <c r="M197" s="31"/>
      <c r="N197" s="31"/>
      <c r="O197" s="28"/>
      <c r="P197" s="29"/>
      <c r="Q197" s="144"/>
      <c r="R197" s="28"/>
      <c r="S197" s="28"/>
      <c r="T197" s="52"/>
      <c r="U197" s="52"/>
      <c r="V197" s="52"/>
      <c r="W197" s="52"/>
      <c r="X197" s="33"/>
      <c r="Y197" s="52"/>
      <c r="Z197" s="47" t="str">
        <f t="shared" si="21"/>
        <v/>
      </c>
      <c r="AA197" s="29"/>
      <c r="AB197" s="29"/>
      <c r="AC197" s="52"/>
      <c r="AD197" s="47" t="str">
        <f t="shared" si="22"/>
        <v/>
      </c>
      <c r="AE197" s="30"/>
      <c r="AF197" s="30"/>
      <c r="AG197" s="52"/>
      <c r="AH197" s="47" t="str">
        <f t="shared" si="23"/>
        <v/>
      </c>
      <c r="AI197" s="30"/>
      <c r="AJ197" s="30"/>
      <c r="AK197" s="52"/>
      <c r="AL197" s="47" t="str">
        <f t="shared" si="24"/>
        <v/>
      </c>
      <c r="AM197" s="30"/>
      <c r="AN197" s="30"/>
      <c r="AO197" s="53">
        <f t="shared" si="25"/>
        <v>0</v>
      </c>
      <c r="AP197" s="47" t="str">
        <f t="shared" si="26"/>
        <v/>
      </c>
      <c r="AQ197" s="33"/>
      <c r="AR197" s="47" t="str">
        <f t="shared" si="27"/>
        <v/>
      </c>
      <c r="AS197" s="29"/>
    </row>
    <row r="198" spans="2:45" x14ac:dyDescent="0.25">
      <c r="B198" s="28">
        <v>194</v>
      </c>
      <c r="C198" s="29"/>
      <c r="D198" s="29"/>
      <c r="E198" s="30"/>
      <c r="F198" s="29"/>
      <c r="G198" s="48"/>
      <c r="H198" s="29"/>
      <c r="I198" s="48"/>
      <c r="J198" s="29"/>
      <c r="K198" s="29"/>
      <c r="L198" s="29"/>
      <c r="M198" s="31"/>
      <c r="N198" s="31"/>
      <c r="O198" s="28"/>
      <c r="P198" s="29"/>
      <c r="Q198" s="144"/>
      <c r="R198" s="28"/>
      <c r="S198" s="28"/>
      <c r="T198" s="52"/>
      <c r="U198" s="52"/>
      <c r="V198" s="52"/>
      <c r="W198" s="52"/>
      <c r="X198" s="33"/>
      <c r="Y198" s="52"/>
      <c r="Z198" s="47" t="str">
        <f t="shared" ref="Z198:Z261" si="28">+IF(T198,Y198/T198,"")</f>
        <v/>
      </c>
      <c r="AA198" s="29"/>
      <c r="AB198" s="29"/>
      <c r="AC198" s="52"/>
      <c r="AD198" s="47" t="str">
        <f t="shared" si="22"/>
        <v/>
      </c>
      <c r="AE198" s="30"/>
      <c r="AF198" s="30"/>
      <c r="AG198" s="52"/>
      <c r="AH198" s="47" t="str">
        <f t="shared" si="23"/>
        <v/>
      </c>
      <c r="AI198" s="30"/>
      <c r="AJ198" s="30"/>
      <c r="AK198" s="52"/>
      <c r="AL198" s="47" t="str">
        <f t="shared" si="24"/>
        <v/>
      </c>
      <c r="AM198" s="30"/>
      <c r="AN198" s="30"/>
      <c r="AO198" s="53">
        <f t="shared" si="25"/>
        <v>0</v>
      </c>
      <c r="AP198" s="47" t="str">
        <f t="shared" si="26"/>
        <v/>
      </c>
      <c r="AQ198" s="33"/>
      <c r="AR198" s="47" t="str">
        <f t="shared" si="27"/>
        <v/>
      </c>
      <c r="AS198" s="29"/>
    </row>
    <row r="199" spans="2:45" x14ac:dyDescent="0.25">
      <c r="B199" s="28">
        <v>195</v>
      </c>
      <c r="C199" s="29"/>
      <c r="D199" s="29"/>
      <c r="E199" s="30"/>
      <c r="F199" s="29"/>
      <c r="G199" s="48"/>
      <c r="H199" s="29"/>
      <c r="I199" s="48"/>
      <c r="J199" s="29"/>
      <c r="K199" s="29"/>
      <c r="L199" s="29"/>
      <c r="M199" s="31"/>
      <c r="N199" s="31"/>
      <c r="O199" s="28"/>
      <c r="P199" s="29"/>
      <c r="Q199" s="144"/>
      <c r="R199" s="28"/>
      <c r="S199" s="28"/>
      <c r="T199" s="52"/>
      <c r="U199" s="52"/>
      <c r="V199" s="52"/>
      <c r="W199" s="52"/>
      <c r="X199" s="33"/>
      <c r="Y199" s="52"/>
      <c r="Z199" s="47" t="str">
        <f t="shared" si="28"/>
        <v/>
      </c>
      <c r="AA199" s="29"/>
      <c r="AB199" s="29"/>
      <c r="AC199" s="52"/>
      <c r="AD199" s="47" t="str">
        <f t="shared" si="22"/>
        <v/>
      </c>
      <c r="AE199" s="30"/>
      <c r="AF199" s="30"/>
      <c r="AG199" s="52"/>
      <c r="AH199" s="47" t="str">
        <f t="shared" si="23"/>
        <v/>
      </c>
      <c r="AI199" s="30"/>
      <c r="AJ199" s="30"/>
      <c r="AK199" s="52"/>
      <c r="AL199" s="47" t="str">
        <f t="shared" si="24"/>
        <v/>
      </c>
      <c r="AM199" s="30"/>
      <c r="AN199" s="30"/>
      <c r="AO199" s="53">
        <f t="shared" si="25"/>
        <v>0</v>
      </c>
      <c r="AP199" s="47" t="str">
        <f t="shared" si="26"/>
        <v/>
      </c>
      <c r="AQ199" s="33"/>
      <c r="AR199" s="47" t="str">
        <f t="shared" si="27"/>
        <v/>
      </c>
      <c r="AS199" s="29"/>
    </row>
    <row r="200" spans="2:45" x14ac:dyDescent="0.25">
      <c r="B200" s="28">
        <v>196</v>
      </c>
      <c r="C200" s="29"/>
      <c r="D200" s="29"/>
      <c r="E200" s="30"/>
      <c r="F200" s="29"/>
      <c r="G200" s="48"/>
      <c r="H200" s="29"/>
      <c r="I200" s="48"/>
      <c r="J200" s="29"/>
      <c r="K200" s="29"/>
      <c r="L200" s="29"/>
      <c r="M200" s="31"/>
      <c r="N200" s="31"/>
      <c r="O200" s="28"/>
      <c r="P200" s="29"/>
      <c r="Q200" s="144"/>
      <c r="R200" s="28"/>
      <c r="S200" s="28"/>
      <c r="T200" s="52"/>
      <c r="U200" s="52"/>
      <c r="V200" s="52"/>
      <c r="W200" s="52"/>
      <c r="X200" s="33"/>
      <c r="Y200" s="52"/>
      <c r="Z200" s="47" t="str">
        <f t="shared" si="28"/>
        <v/>
      </c>
      <c r="AA200" s="29"/>
      <c r="AB200" s="29"/>
      <c r="AC200" s="52"/>
      <c r="AD200" s="47" t="str">
        <f t="shared" si="22"/>
        <v/>
      </c>
      <c r="AE200" s="30"/>
      <c r="AF200" s="30"/>
      <c r="AG200" s="52"/>
      <c r="AH200" s="47" t="str">
        <f t="shared" si="23"/>
        <v/>
      </c>
      <c r="AI200" s="30"/>
      <c r="AJ200" s="30"/>
      <c r="AK200" s="52"/>
      <c r="AL200" s="47" t="str">
        <f t="shared" si="24"/>
        <v/>
      </c>
      <c r="AM200" s="30"/>
      <c r="AN200" s="30"/>
      <c r="AO200" s="53">
        <f t="shared" si="25"/>
        <v>0</v>
      </c>
      <c r="AP200" s="47" t="str">
        <f t="shared" si="26"/>
        <v/>
      </c>
      <c r="AQ200" s="33"/>
      <c r="AR200" s="47" t="str">
        <f t="shared" si="27"/>
        <v/>
      </c>
      <c r="AS200" s="29"/>
    </row>
    <row r="201" spans="2:45" x14ac:dyDescent="0.25">
      <c r="B201" s="28">
        <v>197</v>
      </c>
      <c r="C201" s="29"/>
      <c r="D201" s="29"/>
      <c r="E201" s="30"/>
      <c r="F201" s="29"/>
      <c r="G201" s="48"/>
      <c r="H201" s="29"/>
      <c r="I201" s="48"/>
      <c r="J201" s="29"/>
      <c r="K201" s="29"/>
      <c r="L201" s="29"/>
      <c r="M201" s="31"/>
      <c r="N201" s="31"/>
      <c r="O201" s="28"/>
      <c r="P201" s="29"/>
      <c r="Q201" s="144"/>
      <c r="R201" s="28"/>
      <c r="S201" s="28"/>
      <c r="T201" s="52"/>
      <c r="U201" s="52"/>
      <c r="V201" s="52"/>
      <c r="W201" s="52"/>
      <c r="X201" s="33"/>
      <c r="Y201" s="52"/>
      <c r="Z201" s="47" t="str">
        <f t="shared" si="28"/>
        <v/>
      </c>
      <c r="AA201" s="29"/>
      <c r="AB201" s="29"/>
      <c r="AC201" s="52"/>
      <c r="AD201" s="47" t="str">
        <f t="shared" si="22"/>
        <v/>
      </c>
      <c r="AE201" s="30"/>
      <c r="AF201" s="30"/>
      <c r="AG201" s="52"/>
      <c r="AH201" s="47" t="str">
        <f t="shared" si="23"/>
        <v/>
      </c>
      <c r="AI201" s="30"/>
      <c r="AJ201" s="30"/>
      <c r="AK201" s="52"/>
      <c r="AL201" s="47" t="str">
        <f t="shared" si="24"/>
        <v/>
      </c>
      <c r="AM201" s="30"/>
      <c r="AN201" s="30"/>
      <c r="AO201" s="53">
        <f t="shared" si="25"/>
        <v>0</v>
      </c>
      <c r="AP201" s="47" t="str">
        <f t="shared" si="26"/>
        <v/>
      </c>
      <c r="AQ201" s="33"/>
      <c r="AR201" s="47" t="str">
        <f t="shared" si="27"/>
        <v/>
      </c>
      <c r="AS201" s="29"/>
    </row>
    <row r="202" spans="2:45" x14ac:dyDescent="0.25">
      <c r="B202" s="28">
        <v>198</v>
      </c>
      <c r="C202" s="29"/>
      <c r="D202" s="29"/>
      <c r="E202" s="30"/>
      <c r="F202" s="29"/>
      <c r="G202" s="48"/>
      <c r="H202" s="29"/>
      <c r="I202" s="48"/>
      <c r="J202" s="29"/>
      <c r="K202" s="29"/>
      <c r="L202" s="29"/>
      <c r="M202" s="31"/>
      <c r="N202" s="31"/>
      <c r="O202" s="28"/>
      <c r="P202" s="29"/>
      <c r="Q202" s="144"/>
      <c r="R202" s="28"/>
      <c r="S202" s="28"/>
      <c r="T202" s="52"/>
      <c r="U202" s="52"/>
      <c r="V202" s="52"/>
      <c r="W202" s="52"/>
      <c r="X202" s="33"/>
      <c r="Y202" s="52"/>
      <c r="Z202" s="47" t="str">
        <f t="shared" si="28"/>
        <v/>
      </c>
      <c r="AA202" s="29"/>
      <c r="AB202" s="29"/>
      <c r="AC202" s="52"/>
      <c r="AD202" s="47" t="str">
        <f t="shared" si="22"/>
        <v/>
      </c>
      <c r="AE202" s="30"/>
      <c r="AF202" s="30"/>
      <c r="AG202" s="52"/>
      <c r="AH202" s="47" t="str">
        <f t="shared" si="23"/>
        <v/>
      </c>
      <c r="AI202" s="30"/>
      <c r="AJ202" s="30"/>
      <c r="AK202" s="52"/>
      <c r="AL202" s="47" t="str">
        <f t="shared" si="24"/>
        <v/>
      </c>
      <c r="AM202" s="30"/>
      <c r="AN202" s="30"/>
      <c r="AO202" s="53">
        <f t="shared" si="25"/>
        <v>0</v>
      </c>
      <c r="AP202" s="47" t="str">
        <f t="shared" si="26"/>
        <v/>
      </c>
      <c r="AQ202" s="33"/>
      <c r="AR202" s="47" t="str">
        <f t="shared" si="27"/>
        <v/>
      </c>
      <c r="AS202" s="29"/>
    </row>
    <row r="203" spans="2:45" x14ac:dyDescent="0.25">
      <c r="B203" s="28">
        <v>199</v>
      </c>
      <c r="C203" s="29"/>
      <c r="D203" s="29"/>
      <c r="E203" s="30"/>
      <c r="F203" s="29"/>
      <c r="G203" s="48"/>
      <c r="H203" s="29"/>
      <c r="I203" s="48"/>
      <c r="J203" s="29"/>
      <c r="K203" s="29"/>
      <c r="L203" s="29"/>
      <c r="M203" s="31"/>
      <c r="N203" s="31"/>
      <c r="O203" s="28"/>
      <c r="P203" s="29"/>
      <c r="Q203" s="144"/>
      <c r="R203" s="28"/>
      <c r="S203" s="28"/>
      <c r="T203" s="52"/>
      <c r="U203" s="52"/>
      <c r="V203" s="52"/>
      <c r="W203" s="52"/>
      <c r="X203" s="33"/>
      <c r="Y203" s="52"/>
      <c r="Z203" s="47" t="str">
        <f t="shared" si="28"/>
        <v/>
      </c>
      <c r="AA203" s="29"/>
      <c r="AB203" s="29"/>
      <c r="AC203" s="52"/>
      <c r="AD203" s="47" t="str">
        <f t="shared" si="22"/>
        <v/>
      </c>
      <c r="AE203" s="30"/>
      <c r="AF203" s="30"/>
      <c r="AG203" s="52"/>
      <c r="AH203" s="47" t="str">
        <f t="shared" si="23"/>
        <v/>
      </c>
      <c r="AI203" s="30"/>
      <c r="AJ203" s="30"/>
      <c r="AK203" s="52"/>
      <c r="AL203" s="47" t="str">
        <f t="shared" si="24"/>
        <v/>
      </c>
      <c r="AM203" s="30"/>
      <c r="AN203" s="30"/>
      <c r="AO203" s="53">
        <f t="shared" si="25"/>
        <v>0</v>
      </c>
      <c r="AP203" s="47" t="str">
        <f t="shared" si="26"/>
        <v/>
      </c>
      <c r="AQ203" s="33"/>
      <c r="AR203" s="47" t="str">
        <f t="shared" si="27"/>
        <v/>
      </c>
      <c r="AS203" s="29"/>
    </row>
    <row r="204" spans="2:45" x14ac:dyDescent="0.25">
      <c r="B204" s="28">
        <v>200</v>
      </c>
      <c r="C204" s="29"/>
      <c r="D204" s="29"/>
      <c r="E204" s="30"/>
      <c r="F204" s="29"/>
      <c r="G204" s="48"/>
      <c r="H204" s="29"/>
      <c r="I204" s="48"/>
      <c r="J204" s="29"/>
      <c r="K204" s="29"/>
      <c r="L204" s="29"/>
      <c r="M204" s="31"/>
      <c r="N204" s="31"/>
      <c r="O204" s="28"/>
      <c r="P204" s="29"/>
      <c r="Q204" s="144"/>
      <c r="R204" s="28"/>
      <c r="S204" s="28"/>
      <c r="T204" s="52"/>
      <c r="U204" s="52"/>
      <c r="V204" s="52"/>
      <c r="W204" s="52"/>
      <c r="X204" s="33"/>
      <c r="Y204" s="52"/>
      <c r="Z204" s="47" t="str">
        <f t="shared" si="28"/>
        <v/>
      </c>
      <c r="AA204" s="29"/>
      <c r="AB204" s="29"/>
      <c r="AC204" s="52"/>
      <c r="AD204" s="47" t="str">
        <f t="shared" si="22"/>
        <v/>
      </c>
      <c r="AE204" s="30"/>
      <c r="AF204" s="30"/>
      <c r="AG204" s="52"/>
      <c r="AH204" s="47" t="str">
        <f t="shared" si="23"/>
        <v/>
      </c>
      <c r="AI204" s="30"/>
      <c r="AJ204" s="30"/>
      <c r="AK204" s="52"/>
      <c r="AL204" s="47" t="str">
        <f t="shared" si="24"/>
        <v/>
      </c>
      <c r="AM204" s="30"/>
      <c r="AN204" s="30"/>
      <c r="AO204" s="53">
        <f t="shared" si="25"/>
        <v>0</v>
      </c>
      <c r="AP204" s="47" t="str">
        <f t="shared" si="26"/>
        <v/>
      </c>
      <c r="AQ204" s="33"/>
      <c r="AR204" s="47" t="str">
        <f t="shared" si="27"/>
        <v/>
      </c>
      <c r="AS204" s="29"/>
    </row>
    <row r="205" spans="2:45" x14ac:dyDescent="0.25">
      <c r="B205" s="28">
        <v>201</v>
      </c>
      <c r="C205" s="29"/>
      <c r="D205" s="29"/>
      <c r="E205" s="30"/>
      <c r="F205" s="29"/>
      <c r="G205" s="48"/>
      <c r="H205" s="29"/>
      <c r="I205" s="48"/>
      <c r="J205" s="29"/>
      <c r="K205" s="29"/>
      <c r="L205" s="29"/>
      <c r="M205" s="31"/>
      <c r="N205" s="31"/>
      <c r="O205" s="28"/>
      <c r="P205" s="29"/>
      <c r="Q205" s="144"/>
      <c r="R205" s="28"/>
      <c r="S205" s="28"/>
      <c r="T205" s="52"/>
      <c r="U205" s="52"/>
      <c r="V205" s="52"/>
      <c r="W205" s="52"/>
      <c r="X205" s="33"/>
      <c r="Y205" s="52"/>
      <c r="Z205" s="47" t="str">
        <f t="shared" si="28"/>
        <v/>
      </c>
      <c r="AA205" s="29"/>
      <c r="AB205" s="29"/>
      <c r="AC205" s="52"/>
      <c r="AD205" s="47" t="str">
        <f t="shared" si="22"/>
        <v/>
      </c>
      <c r="AE205" s="30"/>
      <c r="AF205" s="30"/>
      <c r="AG205" s="52"/>
      <c r="AH205" s="47" t="str">
        <f t="shared" si="23"/>
        <v/>
      </c>
      <c r="AI205" s="30"/>
      <c r="AJ205" s="30"/>
      <c r="AK205" s="52"/>
      <c r="AL205" s="47" t="str">
        <f t="shared" si="24"/>
        <v/>
      </c>
      <c r="AM205" s="30"/>
      <c r="AN205" s="30"/>
      <c r="AO205" s="53">
        <f t="shared" si="25"/>
        <v>0</v>
      </c>
      <c r="AP205" s="47" t="str">
        <f t="shared" si="26"/>
        <v/>
      </c>
      <c r="AQ205" s="33"/>
      <c r="AR205" s="47" t="str">
        <f t="shared" si="27"/>
        <v/>
      </c>
      <c r="AS205" s="29"/>
    </row>
    <row r="206" spans="2:45" x14ac:dyDescent="0.25">
      <c r="B206" s="28">
        <v>202</v>
      </c>
      <c r="C206" s="29"/>
      <c r="D206" s="29"/>
      <c r="E206" s="30"/>
      <c r="F206" s="29"/>
      <c r="G206" s="48"/>
      <c r="H206" s="29"/>
      <c r="I206" s="48"/>
      <c r="J206" s="29"/>
      <c r="K206" s="29"/>
      <c r="L206" s="29"/>
      <c r="M206" s="31"/>
      <c r="N206" s="31"/>
      <c r="O206" s="28"/>
      <c r="P206" s="29"/>
      <c r="Q206" s="144"/>
      <c r="R206" s="28"/>
      <c r="S206" s="28"/>
      <c r="T206" s="52"/>
      <c r="U206" s="52"/>
      <c r="V206" s="52"/>
      <c r="W206" s="52"/>
      <c r="X206" s="33"/>
      <c r="Y206" s="52"/>
      <c r="Z206" s="47" t="str">
        <f t="shared" si="28"/>
        <v/>
      </c>
      <c r="AA206" s="29"/>
      <c r="AB206" s="29"/>
      <c r="AC206" s="52"/>
      <c r="AD206" s="47" t="str">
        <f t="shared" si="22"/>
        <v/>
      </c>
      <c r="AE206" s="30"/>
      <c r="AF206" s="30"/>
      <c r="AG206" s="52"/>
      <c r="AH206" s="47" t="str">
        <f t="shared" si="23"/>
        <v/>
      </c>
      <c r="AI206" s="30"/>
      <c r="AJ206" s="30"/>
      <c r="AK206" s="52"/>
      <c r="AL206" s="47" t="str">
        <f t="shared" si="24"/>
        <v/>
      </c>
      <c r="AM206" s="30"/>
      <c r="AN206" s="30"/>
      <c r="AO206" s="53">
        <f t="shared" si="25"/>
        <v>0</v>
      </c>
      <c r="AP206" s="47" t="str">
        <f t="shared" si="26"/>
        <v/>
      </c>
      <c r="AQ206" s="33"/>
      <c r="AR206" s="47" t="str">
        <f t="shared" si="27"/>
        <v/>
      </c>
      <c r="AS206" s="29"/>
    </row>
    <row r="207" spans="2:45" x14ac:dyDescent="0.25">
      <c r="B207" s="28">
        <v>203</v>
      </c>
      <c r="C207" s="29"/>
      <c r="D207" s="29"/>
      <c r="E207" s="30"/>
      <c r="F207" s="29"/>
      <c r="G207" s="48"/>
      <c r="H207" s="29"/>
      <c r="I207" s="48"/>
      <c r="J207" s="29"/>
      <c r="K207" s="29"/>
      <c r="L207" s="29"/>
      <c r="M207" s="31"/>
      <c r="N207" s="31"/>
      <c r="O207" s="28"/>
      <c r="P207" s="29"/>
      <c r="Q207" s="144"/>
      <c r="R207" s="28"/>
      <c r="S207" s="28"/>
      <c r="T207" s="52"/>
      <c r="U207" s="52"/>
      <c r="V207" s="52"/>
      <c r="W207" s="52"/>
      <c r="X207" s="33"/>
      <c r="Y207" s="52"/>
      <c r="Z207" s="47" t="str">
        <f t="shared" si="28"/>
        <v/>
      </c>
      <c r="AA207" s="29"/>
      <c r="AB207" s="29"/>
      <c r="AC207" s="52"/>
      <c r="AD207" s="47" t="str">
        <f t="shared" si="22"/>
        <v/>
      </c>
      <c r="AE207" s="30"/>
      <c r="AF207" s="30"/>
      <c r="AG207" s="52"/>
      <c r="AH207" s="47" t="str">
        <f t="shared" si="23"/>
        <v/>
      </c>
      <c r="AI207" s="30"/>
      <c r="AJ207" s="30"/>
      <c r="AK207" s="52"/>
      <c r="AL207" s="47" t="str">
        <f t="shared" si="24"/>
        <v/>
      </c>
      <c r="AM207" s="30"/>
      <c r="AN207" s="30"/>
      <c r="AO207" s="53">
        <f t="shared" si="25"/>
        <v>0</v>
      </c>
      <c r="AP207" s="47" t="str">
        <f t="shared" si="26"/>
        <v/>
      </c>
      <c r="AQ207" s="33"/>
      <c r="AR207" s="47" t="str">
        <f t="shared" si="27"/>
        <v/>
      </c>
      <c r="AS207" s="29"/>
    </row>
    <row r="208" spans="2:45" x14ac:dyDescent="0.25">
      <c r="B208" s="28">
        <v>204</v>
      </c>
      <c r="C208" s="29"/>
      <c r="D208" s="29"/>
      <c r="E208" s="30"/>
      <c r="F208" s="29"/>
      <c r="G208" s="48"/>
      <c r="H208" s="29"/>
      <c r="I208" s="48"/>
      <c r="J208" s="29"/>
      <c r="K208" s="29"/>
      <c r="L208" s="29"/>
      <c r="M208" s="31"/>
      <c r="N208" s="31"/>
      <c r="O208" s="28"/>
      <c r="P208" s="29"/>
      <c r="Q208" s="144"/>
      <c r="R208" s="28"/>
      <c r="S208" s="28"/>
      <c r="T208" s="52"/>
      <c r="U208" s="52"/>
      <c r="V208" s="52"/>
      <c r="W208" s="52"/>
      <c r="X208" s="33"/>
      <c r="Y208" s="52"/>
      <c r="Z208" s="47" t="str">
        <f t="shared" si="28"/>
        <v/>
      </c>
      <c r="AA208" s="29"/>
      <c r="AB208" s="29"/>
      <c r="AC208" s="52"/>
      <c r="AD208" s="47" t="str">
        <f t="shared" si="22"/>
        <v/>
      </c>
      <c r="AE208" s="30"/>
      <c r="AF208" s="30"/>
      <c r="AG208" s="52"/>
      <c r="AH208" s="47" t="str">
        <f t="shared" si="23"/>
        <v/>
      </c>
      <c r="AI208" s="30"/>
      <c r="AJ208" s="30"/>
      <c r="AK208" s="52"/>
      <c r="AL208" s="47" t="str">
        <f t="shared" si="24"/>
        <v/>
      </c>
      <c r="AM208" s="30"/>
      <c r="AN208" s="30"/>
      <c r="AO208" s="53">
        <f t="shared" si="25"/>
        <v>0</v>
      </c>
      <c r="AP208" s="47" t="str">
        <f t="shared" si="26"/>
        <v/>
      </c>
      <c r="AQ208" s="33"/>
      <c r="AR208" s="47" t="str">
        <f t="shared" si="27"/>
        <v/>
      </c>
      <c r="AS208" s="29"/>
    </row>
    <row r="209" spans="2:45" x14ac:dyDescent="0.25">
      <c r="B209" s="28">
        <v>205</v>
      </c>
      <c r="C209" s="29"/>
      <c r="D209" s="29"/>
      <c r="E209" s="30"/>
      <c r="F209" s="29"/>
      <c r="G209" s="48"/>
      <c r="H209" s="29"/>
      <c r="I209" s="48"/>
      <c r="J209" s="29"/>
      <c r="K209" s="29"/>
      <c r="L209" s="29"/>
      <c r="M209" s="31"/>
      <c r="N209" s="31"/>
      <c r="O209" s="28"/>
      <c r="P209" s="29"/>
      <c r="Q209" s="144"/>
      <c r="R209" s="28"/>
      <c r="S209" s="28"/>
      <c r="T209" s="52"/>
      <c r="U209" s="52"/>
      <c r="V209" s="52"/>
      <c r="W209" s="52"/>
      <c r="X209" s="33"/>
      <c r="Y209" s="52"/>
      <c r="Z209" s="47" t="str">
        <f t="shared" si="28"/>
        <v/>
      </c>
      <c r="AA209" s="29"/>
      <c r="AB209" s="29"/>
      <c r="AC209" s="52"/>
      <c r="AD209" s="47" t="str">
        <f t="shared" si="22"/>
        <v/>
      </c>
      <c r="AE209" s="30"/>
      <c r="AF209" s="30"/>
      <c r="AG209" s="52"/>
      <c r="AH209" s="47" t="str">
        <f t="shared" si="23"/>
        <v/>
      </c>
      <c r="AI209" s="30"/>
      <c r="AJ209" s="30"/>
      <c r="AK209" s="52"/>
      <c r="AL209" s="47" t="str">
        <f t="shared" si="24"/>
        <v/>
      </c>
      <c r="AM209" s="30"/>
      <c r="AN209" s="30"/>
      <c r="AO209" s="53">
        <f t="shared" si="25"/>
        <v>0</v>
      </c>
      <c r="AP209" s="47" t="str">
        <f t="shared" si="26"/>
        <v/>
      </c>
      <c r="AQ209" s="33"/>
      <c r="AR209" s="47" t="str">
        <f t="shared" si="27"/>
        <v/>
      </c>
      <c r="AS209" s="29"/>
    </row>
    <row r="210" spans="2:45" x14ac:dyDescent="0.25">
      <c r="B210" s="28">
        <v>206</v>
      </c>
      <c r="C210" s="29"/>
      <c r="D210" s="29"/>
      <c r="E210" s="30"/>
      <c r="F210" s="29"/>
      <c r="G210" s="48"/>
      <c r="H210" s="29"/>
      <c r="I210" s="48"/>
      <c r="J210" s="29"/>
      <c r="K210" s="29"/>
      <c r="L210" s="29"/>
      <c r="M210" s="31"/>
      <c r="N210" s="31"/>
      <c r="O210" s="28"/>
      <c r="P210" s="29"/>
      <c r="Q210" s="144"/>
      <c r="R210" s="28"/>
      <c r="S210" s="28"/>
      <c r="T210" s="52"/>
      <c r="U210" s="52"/>
      <c r="V210" s="52"/>
      <c r="W210" s="52"/>
      <c r="X210" s="33"/>
      <c r="Y210" s="52"/>
      <c r="Z210" s="47" t="str">
        <f t="shared" si="28"/>
        <v/>
      </c>
      <c r="AA210" s="29"/>
      <c r="AB210" s="29"/>
      <c r="AC210" s="52"/>
      <c r="AD210" s="47" t="str">
        <f t="shared" si="22"/>
        <v/>
      </c>
      <c r="AE210" s="30"/>
      <c r="AF210" s="30"/>
      <c r="AG210" s="52"/>
      <c r="AH210" s="47" t="str">
        <f t="shared" si="23"/>
        <v/>
      </c>
      <c r="AI210" s="30"/>
      <c r="AJ210" s="30"/>
      <c r="AK210" s="52"/>
      <c r="AL210" s="47" t="str">
        <f t="shared" si="24"/>
        <v/>
      </c>
      <c r="AM210" s="30"/>
      <c r="AN210" s="30"/>
      <c r="AO210" s="53">
        <f t="shared" si="25"/>
        <v>0</v>
      </c>
      <c r="AP210" s="47" t="str">
        <f t="shared" si="26"/>
        <v/>
      </c>
      <c r="AQ210" s="33"/>
      <c r="AR210" s="47" t="str">
        <f t="shared" si="27"/>
        <v/>
      </c>
      <c r="AS210" s="29"/>
    </row>
    <row r="211" spans="2:45" x14ac:dyDescent="0.25">
      <c r="B211" s="28">
        <v>207</v>
      </c>
      <c r="C211" s="29"/>
      <c r="D211" s="29"/>
      <c r="E211" s="30"/>
      <c r="F211" s="29"/>
      <c r="G211" s="48"/>
      <c r="H211" s="29"/>
      <c r="I211" s="48"/>
      <c r="J211" s="29"/>
      <c r="K211" s="29"/>
      <c r="L211" s="29"/>
      <c r="M211" s="31"/>
      <c r="N211" s="31"/>
      <c r="O211" s="28"/>
      <c r="P211" s="29"/>
      <c r="Q211" s="144"/>
      <c r="R211" s="28"/>
      <c r="S211" s="28"/>
      <c r="T211" s="52"/>
      <c r="U211" s="52"/>
      <c r="V211" s="52"/>
      <c r="W211" s="52"/>
      <c r="X211" s="33"/>
      <c r="Y211" s="52"/>
      <c r="Z211" s="47" t="str">
        <f t="shared" si="28"/>
        <v/>
      </c>
      <c r="AA211" s="29"/>
      <c r="AB211" s="29"/>
      <c r="AC211" s="52"/>
      <c r="AD211" s="47" t="str">
        <f t="shared" si="22"/>
        <v/>
      </c>
      <c r="AE211" s="30"/>
      <c r="AF211" s="30"/>
      <c r="AG211" s="52"/>
      <c r="AH211" s="47" t="str">
        <f t="shared" si="23"/>
        <v/>
      </c>
      <c r="AI211" s="30"/>
      <c r="AJ211" s="30"/>
      <c r="AK211" s="52"/>
      <c r="AL211" s="47" t="str">
        <f t="shared" si="24"/>
        <v/>
      </c>
      <c r="AM211" s="30"/>
      <c r="AN211" s="30"/>
      <c r="AO211" s="53">
        <f t="shared" si="25"/>
        <v>0</v>
      </c>
      <c r="AP211" s="47" t="str">
        <f t="shared" si="26"/>
        <v/>
      </c>
      <c r="AQ211" s="33"/>
      <c r="AR211" s="47" t="str">
        <f t="shared" si="27"/>
        <v/>
      </c>
      <c r="AS211" s="29"/>
    </row>
    <row r="212" spans="2:45" x14ac:dyDescent="0.25">
      <c r="B212" s="28">
        <v>208</v>
      </c>
      <c r="C212" s="29"/>
      <c r="D212" s="29"/>
      <c r="E212" s="30"/>
      <c r="F212" s="29"/>
      <c r="G212" s="48"/>
      <c r="H212" s="29"/>
      <c r="I212" s="48"/>
      <c r="J212" s="29"/>
      <c r="K212" s="29"/>
      <c r="L212" s="29"/>
      <c r="M212" s="31"/>
      <c r="N212" s="31"/>
      <c r="O212" s="28"/>
      <c r="P212" s="29"/>
      <c r="Q212" s="144"/>
      <c r="R212" s="28"/>
      <c r="S212" s="28"/>
      <c r="T212" s="52"/>
      <c r="U212" s="52"/>
      <c r="V212" s="52"/>
      <c r="W212" s="52"/>
      <c r="X212" s="33"/>
      <c r="Y212" s="52"/>
      <c r="Z212" s="47" t="str">
        <f t="shared" si="28"/>
        <v/>
      </c>
      <c r="AA212" s="29"/>
      <c r="AB212" s="29"/>
      <c r="AC212" s="52"/>
      <c r="AD212" s="47" t="str">
        <f t="shared" si="22"/>
        <v/>
      </c>
      <c r="AE212" s="30"/>
      <c r="AF212" s="30"/>
      <c r="AG212" s="52"/>
      <c r="AH212" s="47" t="str">
        <f t="shared" si="23"/>
        <v/>
      </c>
      <c r="AI212" s="30"/>
      <c r="AJ212" s="30"/>
      <c r="AK212" s="52"/>
      <c r="AL212" s="47" t="str">
        <f t="shared" si="24"/>
        <v/>
      </c>
      <c r="AM212" s="30"/>
      <c r="AN212" s="30"/>
      <c r="AO212" s="53">
        <f t="shared" si="25"/>
        <v>0</v>
      </c>
      <c r="AP212" s="47" t="str">
        <f t="shared" si="26"/>
        <v/>
      </c>
      <c r="AQ212" s="33"/>
      <c r="AR212" s="47" t="str">
        <f t="shared" si="27"/>
        <v/>
      </c>
      <c r="AS212" s="29"/>
    </row>
    <row r="213" spans="2:45" x14ac:dyDescent="0.25">
      <c r="B213" s="28">
        <v>209</v>
      </c>
      <c r="C213" s="29"/>
      <c r="D213" s="29"/>
      <c r="E213" s="30"/>
      <c r="F213" s="29"/>
      <c r="G213" s="48"/>
      <c r="H213" s="29"/>
      <c r="I213" s="48"/>
      <c r="J213" s="29"/>
      <c r="K213" s="29"/>
      <c r="L213" s="29"/>
      <c r="M213" s="31"/>
      <c r="N213" s="31"/>
      <c r="O213" s="28"/>
      <c r="P213" s="29"/>
      <c r="Q213" s="144"/>
      <c r="R213" s="28"/>
      <c r="S213" s="28"/>
      <c r="T213" s="52"/>
      <c r="U213" s="52"/>
      <c r="V213" s="52"/>
      <c r="W213" s="52"/>
      <c r="X213" s="33"/>
      <c r="Y213" s="52"/>
      <c r="Z213" s="47" t="str">
        <f t="shared" si="28"/>
        <v/>
      </c>
      <c r="AA213" s="29"/>
      <c r="AB213" s="29"/>
      <c r="AC213" s="52"/>
      <c r="AD213" s="47" t="str">
        <f t="shared" si="22"/>
        <v/>
      </c>
      <c r="AE213" s="30"/>
      <c r="AF213" s="30"/>
      <c r="AG213" s="52"/>
      <c r="AH213" s="47" t="str">
        <f t="shared" si="23"/>
        <v/>
      </c>
      <c r="AI213" s="30"/>
      <c r="AJ213" s="30"/>
      <c r="AK213" s="52"/>
      <c r="AL213" s="47" t="str">
        <f t="shared" si="24"/>
        <v/>
      </c>
      <c r="AM213" s="30"/>
      <c r="AN213" s="30"/>
      <c r="AO213" s="53">
        <f t="shared" si="25"/>
        <v>0</v>
      </c>
      <c r="AP213" s="47" t="str">
        <f t="shared" si="26"/>
        <v/>
      </c>
      <c r="AQ213" s="33"/>
      <c r="AR213" s="47" t="str">
        <f t="shared" si="27"/>
        <v/>
      </c>
      <c r="AS213" s="29"/>
    </row>
    <row r="214" spans="2:45" x14ac:dyDescent="0.25">
      <c r="B214" s="28">
        <v>210</v>
      </c>
      <c r="C214" s="29"/>
      <c r="D214" s="29"/>
      <c r="E214" s="30"/>
      <c r="F214" s="29"/>
      <c r="G214" s="48"/>
      <c r="H214" s="29"/>
      <c r="I214" s="48"/>
      <c r="J214" s="29"/>
      <c r="K214" s="29"/>
      <c r="L214" s="29"/>
      <c r="M214" s="31"/>
      <c r="N214" s="31"/>
      <c r="O214" s="28"/>
      <c r="P214" s="29"/>
      <c r="Q214" s="144"/>
      <c r="R214" s="28"/>
      <c r="S214" s="28"/>
      <c r="T214" s="52"/>
      <c r="U214" s="52"/>
      <c r="V214" s="52"/>
      <c r="W214" s="52"/>
      <c r="X214" s="33"/>
      <c r="Y214" s="52"/>
      <c r="Z214" s="47" t="str">
        <f t="shared" si="28"/>
        <v/>
      </c>
      <c r="AA214" s="29"/>
      <c r="AB214" s="29"/>
      <c r="AC214" s="52"/>
      <c r="AD214" s="47" t="str">
        <f t="shared" si="22"/>
        <v/>
      </c>
      <c r="AE214" s="30"/>
      <c r="AF214" s="30"/>
      <c r="AG214" s="52"/>
      <c r="AH214" s="47" t="str">
        <f t="shared" si="23"/>
        <v/>
      </c>
      <c r="AI214" s="30"/>
      <c r="AJ214" s="30"/>
      <c r="AK214" s="52"/>
      <c r="AL214" s="47" t="str">
        <f t="shared" si="24"/>
        <v/>
      </c>
      <c r="AM214" s="30"/>
      <c r="AN214" s="30"/>
      <c r="AO214" s="53">
        <f t="shared" si="25"/>
        <v>0</v>
      </c>
      <c r="AP214" s="47" t="str">
        <f t="shared" si="26"/>
        <v/>
      </c>
      <c r="AQ214" s="33"/>
      <c r="AR214" s="47" t="str">
        <f t="shared" si="27"/>
        <v/>
      </c>
      <c r="AS214" s="29"/>
    </row>
    <row r="215" spans="2:45" x14ac:dyDescent="0.25">
      <c r="B215" s="28">
        <v>211</v>
      </c>
      <c r="C215" s="29"/>
      <c r="D215" s="29"/>
      <c r="E215" s="30"/>
      <c r="F215" s="29"/>
      <c r="G215" s="48"/>
      <c r="H215" s="29"/>
      <c r="I215" s="48"/>
      <c r="J215" s="29"/>
      <c r="K215" s="29"/>
      <c r="L215" s="29"/>
      <c r="M215" s="31"/>
      <c r="N215" s="31"/>
      <c r="O215" s="28"/>
      <c r="P215" s="29"/>
      <c r="Q215" s="144"/>
      <c r="R215" s="28"/>
      <c r="S215" s="28"/>
      <c r="T215" s="52"/>
      <c r="U215" s="52"/>
      <c r="V215" s="52"/>
      <c r="W215" s="52"/>
      <c r="X215" s="33"/>
      <c r="Y215" s="52"/>
      <c r="Z215" s="47" t="str">
        <f t="shared" si="28"/>
        <v/>
      </c>
      <c r="AA215" s="29"/>
      <c r="AB215" s="29"/>
      <c r="AC215" s="52"/>
      <c r="AD215" s="47" t="str">
        <f t="shared" si="22"/>
        <v/>
      </c>
      <c r="AE215" s="30"/>
      <c r="AF215" s="30"/>
      <c r="AG215" s="52"/>
      <c r="AH215" s="47" t="str">
        <f t="shared" si="23"/>
        <v/>
      </c>
      <c r="AI215" s="30"/>
      <c r="AJ215" s="30"/>
      <c r="AK215" s="52"/>
      <c r="AL215" s="47" t="str">
        <f t="shared" si="24"/>
        <v/>
      </c>
      <c r="AM215" s="30"/>
      <c r="AN215" s="30"/>
      <c r="AO215" s="53">
        <f t="shared" si="25"/>
        <v>0</v>
      </c>
      <c r="AP215" s="47" t="str">
        <f t="shared" si="26"/>
        <v/>
      </c>
      <c r="AQ215" s="33"/>
      <c r="AR215" s="47" t="str">
        <f t="shared" si="27"/>
        <v/>
      </c>
      <c r="AS215" s="29"/>
    </row>
    <row r="216" spans="2:45" x14ac:dyDescent="0.25">
      <c r="B216" s="28">
        <v>212</v>
      </c>
      <c r="C216" s="29"/>
      <c r="D216" s="29"/>
      <c r="E216" s="30"/>
      <c r="F216" s="29"/>
      <c r="G216" s="48"/>
      <c r="H216" s="29"/>
      <c r="I216" s="48"/>
      <c r="J216" s="29"/>
      <c r="K216" s="29"/>
      <c r="L216" s="29"/>
      <c r="M216" s="31"/>
      <c r="N216" s="31"/>
      <c r="O216" s="28"/>
      <c r="P216" s="29"/>
      <c r="Q216" s="144"/>
      <c r="R216" s="28"/>
      <c r="S216" s="28"/>
      <c r="T216" s="52"/>
      <c r="U216" s="52"/>
      <c r="V216" s="52"/>
      <c r="W216" s="52"/>
      <c r="X216" s="33"/>
      <c r="Y216" s="52"/>
      <c r="Z216" s="47" t="str">
        <f t="shared" si="28"/>
        <v/>
      </c>
      <c r="AA216" s="29"/>
      <c r="AB216" s="29"/>
      <c r="AC216" s="52"/>
      <c r="AD216" s="47" t="str">
        <f t="shared" si="22"/>
        <v/>
      </c>
      <c r="AE216" s="30"/>
      <c r="AF216" s="30"/>
      <c r="AG216" s="52"/>
      <c r="AH216" s="47" t="str">
        <f t="shared" si="23"/>
        <v/>
      </c>
      <c r="AI216" s="30"/>
      <c r="AJ216" s="30"/>
      <c r="AK216" s="52"/>
      <c r="AL216" s="47" t="str">
        <f t="shared" si="24"/>
        <v/>
      </c>
      <c r="AM216" s="30"/>
      <c r="AN216" s="30"/>
      <c r="AO216" s="53">
        <f t="shared" si="25"/>
        <v>0</v>
      </c>
      <c r="AP216" s="47" t="str">
        <f t="shared" si="26"/>
        <v/>
      </c>
      <c r="AQ216" s="33"/>
      <c r="AR216" s="47" t="str">
        <f t="shared" si="27"/>
        <v/>
      </c>
      <c r="AS216" s="29"/>
    </row>
    <row r="217" spans="2:45" x14ac:dyDescent="0.25">
      <c r="B217" s="28">
        <v>213</v>
      </c>
      <c r="C217" s="29"/>
      <c r="D217" s="29"/>
      <c r="E217" s="30"/>
      <c r="F217" s="29"/>
      <c r="G217" s="48"/>
      <c r="H217" s="29"/>
      <c r="I217" s="48"/>
      <c r="J217" s="29"/>
      <c r="K217" s="29"/>
      <c r="L217" s="29"/>
      <c r="M217" s="31"/>
      <c r="N217" s="31"/>
      <c r="O217" s="28"/>
      <c r="P217" s="29"/>
      <c r="Q217" s="144"/>
      <c r="R217" s="28"/>
      <c r="S217" s="28"/>
      <c r="T217" s="52"/>
      <c r="U217" s="52"/>
      <c r="V217" s="52"/>
      <c r="W217" s="52"/>
      <c r="X217" s="33"/>
      <c r="Y217" s="52"/>
      <c r="Z217" s="47" t="str">
        <f t="shared" si="28"/>
        <v/>
      </c>
      <c r="AA217" s="29"/>
      <c r="AB217" s="29"/>
      <c r="AC217" s="52"/>
      <c r="AD217" s="47" t="str">
        <f t="shared" si="22"/>
        <v/>
      </c>
      <c r="AE217" s="30"/>
      <c r="AF217" s="30"/>
      <c r="AG217" s="52"/>
      <c r="AH217" s="47" t="str">
        <f t="shared" si="23"/>
        <v/>
      </c>
      <c r="AI217" s="30"/>
      <c r="AJ217" s="30"/>
      <c r="AK217" s="52"/>
      <c r="AL217" s="47" t="str">
        <f t="shared" si="24"/>
        <v/>
      </c>
      <c r="AM217" s="30"/>
      <c r="AN217" s="30"/>
      <c r="AO217" s="53">
        <f t="shared" si="25"/>
        <v>0</v>
      </c>
      <c r="AP217" s="47" t="str">
        <f t="shared" si="26"/>
        <v/>
      </c>
      <c r="AQ217" s="33"/>
      <c r="AR217" s="47" t="str">
        <f t="shared" si="27"/>
        <v/>
      </c>
      <c r="AS217" s="29"/>
    </row>
    <row r="218" spans="2:45" x14ac:dyDescent="0.25">
      <c r="B218" s="28">
        <v>214</v>
      </c>
      <c r="C218" s="29"/>
      <c r="D218" s="29"/>
      <c r="E218" s="30"/>
      <c r="F218" s="29"/>
      <c r="G218" s="48"/>
      <c r="H218" s="29"/>
      <c r="I218" s="48"/>
      <c r="J218" s="29"/>
      <c r="K218" s="29"/>
      <c r="L218" s="29"/>
      <c r="M218" s="31"/>
      <c r="N218" s="31"/>
      <c r="O218" s="28"/>
      <c r="P218" s="29"/>
      <c r="Q218" s="144"/>
      <c r="R218" s="28"/>
      <c r="S218" s="28"/>
      <c r="T218" s="52"/>
      <c r="U218" s="52"/>
      <c r="V218" s="52"/>
      <c r="W218" s="52"/>
      <c r="X218" s="33"/>
      <c r="Y218" s="52"/>
      <c r="Z218" s="47" t="str">
        <f t="shared" si="28"/>
        <v/>
      </c>
      <c r="AA218" s="29"/>
      <c r="AB218" s="29"/>
      <c r="AC218" s="52"/>
      <c r="AD218" s="47" t="str">
        <f t="shared" si="22"/>
        <v/>
      </c>
      <c r="AE218" s="30"/>
      <c r="AF218" s="30"/>
      <c r="AG218" s="52"/>
      <c r="AH218" s="47" t="str">
        <f t="shared" si="23"/>
        <v/>
      </c>
      <c r="AI218" s="30"/>
      <c r="AJ218" s="30"/>
      <c r="AK218" s="52"/>
      <c r="AL218" s="47" t="str">
        <f t="shared" si="24"/>
        <v/>
      </c>
      <c r="AM218" s="30"/>
      <c r="AN218" s="30"/>
      <c r="AO218" s="53">
        <f t="shared" si="25"/>
        <v>0</v>
      </c>
      <c r="AP218" s="47" t="str">
        <f t="shared" si="26"/>
        <v/>
      </c>
      <c r="AQ218" s="33"/>
      <c r="AR218" s="47" t="str">
        <f t="shared" si="27"/>
        <v/>
      </c>
      <c r="AS218" s="29"/>
    </row>
    <row r="219" spans="2:45" x14ac:dyDescent="0.25">
      <c r="B219" s="28">
        <v>215</v>
      </c>
      <c r="C219" s="29"/>
      <c r="D219" s="29"/>
      <c r="E219" s="30"/>
      <c r="F219" s="29"/>
      <c r="G219" s="48"/>
      <c r="H219" s="29"/>
      <c r="I219" s="48"/>
      <c r="J219" s="29"/>
      <c r="K219" s="29"/>
      <c r="L219" s="29"/>
      <c r="M219" s="31"/>
      <c r="N219" s="31"/>
      <c r="O219" s="28"/>
      <c r="P219" s="29"/>
      <c r="Q219" s="144"/>
      <c r="R219" s="28"/>
      <c r="S219" s="28"/>
      <c r="T219" s="52"/>
      <c r="U219" s="52"/>
      <c r="V219" s="52"/>
      <c r="W219" s="52"/>
      <c r="X219" s="33"/>
      <c r="Y219" s="52"/>
      <c r="Z219" s="47" t="str">
        <f t="shared" si="28"/>
        <v/>
      </c>
      <c r="AA219" s="29"/>
      <c r="AB219" s="29"/>
      <c r="AC219" s="52"/>
      <c r="AD219" s="47" t="str">
        <f t="shared" si="22"/>
        <v/>
      </c>
      <c r="AE219" s="30"/>
      <c r="AF219" s="30"/>
      <c r="AG219" s="52"/>
      <c r="AH219" s="47" t="str">
        <f t="shared" si="23"/>
        <v/>
      </c>
      <c r="AI219" s="30"/>
      <c r="AJ219" s="30"/>
      <c r="AK219" s="52"/>
      <c r="AL219" s="47" t="str">
        <f t="shared" si="24"/>
        <v/>
      </c>
      <c r="AM219" s="30"/>
      <c r="AN219" s="30"/>
      <c r="AO219" s="53">
        <f t="shared" si="25"/>
        <v>0</v>
      </c>
      <c r="AP219" s="47" t="str">
        <f t="shared" si="26"/>
        <v/>
      </c>
      <c r="AQ219" s="33"/>
      <c r="AR219" s="47" t="str">
        <f t="shared" si="27"/>
        <v/>
      </c>
      <c r="AS219" s="29"/>
    </row>
    <row r="220" spans="2:45" x14ac:dyDescent="0.25">
      <c r="B220" s="28">
        <v>216</v>
      </c>
      <c r="C220" s="29"/>
      <c r="D220" s="29"/>
      <c r="E220" s="30"/>
      <c r="F220" s="29"/>
      <c r="G220" s="48"/>
      <c r="H220" s="29"/>
      <c r="I220" s="48"/>
      <c r="J220" s="29"/>
      <c r="K220" s="29"/>
      <c r="L220" s="29"/>
      <c r="M220" s="31"/>
      <c r="N220" s="31"/>
      <c r="O220" s="28"/>
      <c r="P220" s="29"/>
      <c r="Q220" s="144"/>
      <c r="R220" s="28"/>
      <c r="S220" s="28"/>
      <c r="T220" s="52"/>
      <c r="U220" s="52"/>
      <c r="V220" s="52"/>
      <c r="W220" s="52"/>
      <c r="X220" s="33"/>
      <c r="Y220" s="52"/>
      <c r="Z220" s="47" t="str">
        <f t="shared" si="28"/>
        <v/>
      </c>
      <c r="AA220" s="29"/>
      <c r="AB220" s="29"/>
      <c r="AC220" s="52"/>
      <c r="AD220" s="47" t="str">
        <f t="shared" si="22"/>
        <v/>
      </c>
      <c r="AE220" s="30"/>
      <c r="AF220" s="30"/>
      <c r="AG220" s="52"/>
      <c r="AH220" s="47" t="str">
        <f t="shared" si="23"/>
        <v/>
      </c>
      <c r="AI220" s="30"/>
      <c r="AJ220" s="30"/>
      <c r="AK220" s="52"/>
      <c r="AL220" s="47" t="str">
        <f t="shared" si="24"/>
        <v/>
      </c>
      <c r="AM220" s="30"/>
      <c r="AN220" s="30"/>
      <c r="AO220" s="53">
        <f t="shared" si="25"/>
        <v>0</v>
      </c>
      <c r="AP220" s="47" t="str">
        <f t="shared" si="26"/>
        <v/>
      </c>
      <c r="AQ220" s="33"/>
      <c r="AR220" s="47" t="str">
        <f t="shared" si="27"/>
        <v/>
      </c>
      <c r="AS220" s="29"/>
    </row>
    <row r="221" spans="2:45" x14ac:dyDescent="0.25">
      <c r="B221" s="28">
        <v>217</v>
      </c>
      <c r="C221" s="29"/>
      <c r="D221" s="29"/>
      <c r="E221" s="30"/>
      <c r="F221" s="29"/>
      <c r="G221" s="48"/>
      <c r="H221" s="29"/>
      <c r="I221" s="48"/>
      <c r="J221" s="29"/>
      <c r="K221" s="29"/>
      <c r="L221" s="29"/>
      <c r="M221" s="31"/>
      <c r="N221" s="31"/>
      <c r="O221" s="28"/>
      <c r="P221" s="29"/>
      <c r="Q221" s="144"/>
      <c r="R221" s="28"/>
      <c r="S221" s="28"/>
      <c r="T221" s="52"/>
      <c r="U221" s="52"/>
      <c r="V221" s="52"/>
      <c r="W221" s="52"/>
      <c r="X221" s="33"/>
      <c r="Y221" s="52"/>
      <c r="Z221" s="47" t="str">
        <f t="shared" si="28"/>
        <v/>
      </c>
      <c r="AA221" s="29"/>
      <c r="AB221" s="29"/>
      <c r="AC221" s="52"/>
      <c r="AD221" s="47" t="str">
        <f t="shared" si="22"/>
        <v/>
      </c>
      <c r="AE221" s="30"/>
      <c r="AF221" s="30"/>
      <c r="AG221" s="52"/>
      <c r="AH221" s="47" t="str">
        <f t="shared" si="23"/>
        <v/>
      </c>
      <c r="AI221" s="30"/>
      <c r="AJ221" s="30"/>
      <c r="AK221" s="52"/>
      <c r="AL221" s="47" t="str">
        <f t="shared" si="24"/>
        <v/>
      </c>
      <c r="AM221" s="30"/>
      <c r="AN221" s="30"/>
      <c r="AO221" s="53">
        <f t="shared" si="25"/>
        <v>0</v>
      </c>
      <c r="AP221" s="47" t="str">
        <f t="shared" si="26"/>
        <v/>
      </c>
      <c r="AQ221" s="33"/>
      <c r="AR221" s="47" t="str">
        <f t="shared" si="27"/>
        <v/>
      </c>
      <c r="AS221" s="29"/>
    </row>
    <row r="222" spans="2:45" x14ac:dyDescent="0.25">
      <c r="B222" s="28">
        <v>218</v>
      </c>
      <c r="C222" s="29"/>
      <c r="D222" s="29"/>
      <c r="E222" s="30"/>
      <c r="F222" s="29"/>
      <c r="G222" s="48"/>
      <c r="H222" s="29"/>
      <c r="I222" s="48"/>
      <c r="J222" s="29"/>
      <c r="K222" s="29"/>
      <c r="L222" s="29"/>
      <c r="M222" s="31"/>
      <c r="N222" s="31"/>
      <c r="O222" s="28"/>
      <c r="P222" s="29"/>
      <c r="Q222" s="144"/>
      <c r="R222" s="28"/>
      <c r="S222" s="28"/>
      <c r="T222" s="52"/>
      <c r="U222" s="52"/>
      <c r="V222" s="52"/>
      <c r="W222" s="52"/>
      <c r="X222" s="33"/>
      <c r="Y222" s="52"/>
      <c r="Z222" s="47" t="str">
        <f t="shared" si="28"/>
        <v/>
      </c>
      <c r="AA222" s="29"/>
      <c r="AB222" s="29"/>
      <c r="AC222" s="52"/>
      <c r="AD222" s="47" t="str">
        <f t="shared" si="22"/>
        <v/>
      </c>
      <c r="AE222" s="30"/>
      <c r="AF222" s="30"/>
      <c r="AG222" s="52"/>
      <c r="AH222" s="47" t="str">
        <f t="shared" si="23"/>
        <v/>
      </c>
      <c r="AI222" s="30"/>
      <c r="AJ222" s="30"/>
      <c r="AK222" s="52"/>
      <c r="AL222" s="47" t="str">
        <f t="shared" si="24"/>
        <v/>
      </c>
      <c r="AM222" s="30"/>
      <c r="AN222" s="30"/>
      <c r="AO222" s="53">
        <f t="shared" si="25"/>
        <v>0</v>
      </c>
      <c r="AP222" s="47" t="str">
        <f t="shared" si="26"/>
        <v/>
      </c>
      <c r="AQ222" s="33"/>
      <c r="AR222" s="47" t="str">
        <f t="shared" si="27"/>
        <v/>
      </c>
      <c r="AS222" s="29"/>
    </row>
    <row r="223" spans="2:45" x14ac:dyDescent="0.25">
      <c r="B223" s="28">
        <v>219</v>
      </c>
      <c r="C223" s="29"/>
      <c r="D223" s="29"/>
      <c r="E223" s="30"/>
      <c r="F223" s="29"/>
      <c r="G223" s="48"/>
      <c r="H223" s="29"/>
      <c r="I223" s="48"/>
      <c r="J223" s="29"/>
      <c r="K223" s="29"/>
      <c r="L223" s="29"/>
      <c r="M223" s="31"/>
      <c r="N223" s="31"/>
      <c r="O223" s="28"/>
      <c r="P223" s="29"/>
      <c r="Q223" s="144"/>
      <c r="R223" s="28"/>
      <c r="S223" s="28"/>
      <c r="T223" s="52"/>
      <c r="U223" s="52"/>
      <c r="V223" s="52"/>
      <c r="W223" s="52"/>
      <c r="X223" s="33"/>
      <c r="Y223" s="52"/>
      <c r="Z223" s="47" t="str">
        <f t="shared" si="28"/>
        <v/>
      </c>
      <c r="AA223" s="29"/>
      <c r="AB223" s="29"/>
      <c r="AC223" s="52"/>
      <c r="AD223" s="47" t="str">
        <f t="shared" si="22"/>
        <v/>
      </c>
      <c r="AE223" s="30"/>
      <c r="AF223" s="30"/>
      <c r="AG223" s="52"/>
      <c r="AH223" s="47" t="str">
        <f t="shared" si="23"/>
        <v/>
      </c>
      <c r="AI223" s="30"/>
      <c r="AJ223" s="30"/>
      <c r="AK223" s="52"/>
      <c r="AL223" s="47" t="str">
        <f t="shared" si="24"/>
        <v/>
      </c>
      <c r="AM223" s="30"/>
      <c r="AN223" s="30"/>
      <c r="AO223" s="53">
        <f t="shared" si="25"/>
        <v>0</v>
      </c>
      <c r="AP223" s="47" t="str">
        <f t="shared" si="26"/>
        <v/>
      </c>
      <c r="AQ223" s="33"/>
      <c r="AR223" s="47" t="str">
        <f t="shared" si="27"/>
        <v/>
      </c>
      <c r="AS223" s="29"/>
    </row>
    <row r="224" spans="2:45" x14ac:dyDescent="0.25">
      <c r="B224" s="28">
        <v>220</v>
      </c>
      <c r="C224" s="29"/>
      <c r="D224" s="29"/>
      <c r="E224" s="30"/>
      <c r="F224" s="29"/>
      <c r="G224" s="48"/>
      <c r="H224" s="29"/>
      <c r="I224" s="48"/>
      <c r="J224" s="29"/>
      <c r="K224" s="29"/>
      <c r="L224" s="29"/>
      <c r="M224" s="31"/>
      <c r="N224" s="31"/>
      <c r="O224" s="28"/>
      <c r="P224" s="29"/>
      <c r="Q224" s="144"/>
      <c r="R224" s="28"/>
      <c r="S224" s="28"/>
      <c r="T224" s="52"/>
      <c r="U224" s="52"/>
      <c r="V224" s="52"/>
      <c r="W224" s="52"/>
      <c r="X224" s="33"/>
      <c r="Y224" s="52"/>
      <c r="Z224" s="47" t="str">
        <f t="shared" si="28"/>
        <v/>
      </c>
      <c r="AA224" s="29"/>
      <c r="AB224" s="29"/>
      <c r="AC224" s="52"/>
      <c r="AD224" s="47" t="str">
        <f t="shared" si="22"/>
        <v/>
      </c>
      <c r="AE224" s="30"/>
      <c r="AF224" s="30"/>
      <c r="AG224" s="52"/>
      <c r="AH224" s="47" t="str">
        <f t="shared" si="23"/>
        <v/>
      </c>
      <c r="AI224" s="30"/>
      <c r="AJ224" s="30"/>
      <c r="AK224" s="52"/>
      <c r="AL224" s="47" t="str">
        <f t="shared" si="24"/>
        <v/>
      </c>
      <c r="AM224" s="30"/>
      <c r="AN224" s="30"/>
      <c r="AO224" s="53">
        <f t="shared" si="25"/>
        <v>0</v>
      </c>
      <c r="AP224" s="47" t="str">
        <f t="shared" si="26"/>
        <v/>
      </c>
      <c r="AQ224" s="33"/>
      <c r="AR224" s="47" t="str">
        <f t="shared" si="27"/>
        <v/>
      </c>
      <c r="AS224" s="29"/>
    </row>
    <row r="225" spans="2:45" x14ac:dyDescent="0.25">
      <c r="B225" s="28">
        <v>221</v>
      </c>
      <c r="C225" s="29"/>
      <c r="D225" s="29"/>
      <c r="E225" s="30"/>
      <c r="F225" s="29"/>
      <c r="G225" s="48"/>
      <c r="H225" s="29"/>
      <c r="I225" s="48"/>
      <c r="J225" s="29"/>
      <c r="K225" s="29"/>
      <c r="L225" s="29"/>
      <c r="M225" s="31"/>
      <c r="N225" s="31"/>
      <c r="O225" s="28"/>
      <c r="P225" s="29"/>
      <c r="Q225" s="144"/>
      <c r="R225" s="28"/>
      <c r="S225" s="28"/>
      <c r="T225" s="52"/>
      <c r="U225" s="52"/>
      <c r="V225" s="52"/>
      <c r="W225" s="52"/>
      <c r="X225" s="33"/>
      <c r="Y225" s="52"/>
      <c r="Z225" s="47" t="str">
        <f t="shared" si="28"/>
        <v/>
      </c>
      <c r="AA225" s="29"/>
      <c r="AB225" s="29"/>
      <c r="AC225" s="52"/>
      <c r="AD225" s="47" t="str">
        <f t="shared" si="22"/>
        <v/>
      </c>
      <c r="AE225" s="30"/>
      <c r="AF225" s="30"/>
      <c r="AG225" s="52"/>
      <c r="AH225" s="47" t="str">
        <f t="shared" si="23"/>
        <v/>
      </c>
      <c r="AI225" s="30"/>
      <c r="AJ225" s="30"/>
      <c r="AK225" s="52"/>
      <c r="AL225" s="47" t="str">
        <f t="shared" si="24"/>
        <v/>
      </c>
      <c r="AM225" s="30"/>
      <c r="AN225" s="30"/>
      <c r="AO225" s="53">
        <f t="shared" si="25"/>
        <v>0</v>
      </c>
      <c r="AP225" s="47" t="str">
        <f t="shared" si="26"/>
        <v/>
      </c>
      <c r="AQ225" s="33"/>
      <c r="AR225" s="47" t="str">
        <f t="shared" si="27"/>
        <v/>
      </c>
      <c r="AS225" s="29"/>
    </row>
    <row r="226" spans="2:45" x14ac:dyDescent="0.25">
      <c r="B226" s="28">
        <v>222</v>
      </c>
      <c r="C226" s="29"/>
      <c r="D226" s="29"/>
      <c r="E226" s="30"/>
      <c r="F226" s="29"/>
      <c r="G226" s="48"/>
      <c r="H226" s="29"/>
      <c r="I226" s="48"/>
      <c r="J226" s="29"/>
      <c r="K226" s="29"/>
      <c r="L226" s="29"/>
      <c r="M226" s="31"/>
      <c r="N226" s="31"/>
      <c r="O226" s="28"/>
      <c r="P226" s="29"/>
      <c r="Q226" s="144"/>
      <c r="R226" s="28"/>
      <c r="S226" s="28"/>
      <c r="T226" s="52"/>
      <c r="U226" s="52"/>
      <c r="V226" s="52"/>
      <c r="W226" s="52"/>
      <c r="X226" s="33"/>
      <c r="Y226" s="52"/>
      <c r="Z226" s="47" t="str">
        <f t="shared" si="28"/>
        <v/>
      </c>
      <c r="AA226" s="29"/>
      <c r="AB226" s="29"/>
      <c r="AC226" s="52"/>
      <c r="AD226" s="47" t="str">
        <f t="shared" si="22"/>
        <v/>
      </c>
      <c r="AE226" s="30"/>
      <c r="AF226" s="30"/>
      <c r="AG226" s="52"/>
      <c r="AH226" s="47" t="str">
        <f t="shared" si="23"/>
        <v/>
      </c>
      <c r="AI226" s="30"/>
      <c r="AJ226" s="30"/>
      <c r="AK226" s="52"/>
      <c r="AL226" s="47" t="str">
        <f t="shared" si="24"/>
        <v/>
      </c>
      <c r="AM226" s="30"/>
      <c r="AN226" s="30"/>
      <c r="AO226" s="53">
        <f t="shared" si="25"/>
        <v>0</v>
      </c>
      <c r="AP226" s="47" t="str">
        <f t="shared" si="26"/>
        <v/>
      </c>
      <c r="AQ226" s="33"/>
      <c r="AR226" s="47" t="str">
        <f t="shared" si="27"/>
        <v/>
      </c>
      <c r="AS226" s="29"/>
    </row>
    <row r="227" spans="2:45" x14ac:dyDescent="0.25">
      <c r="B227" s="28">
        <v>223</v>
      </c>
      <c r="C227" s="29"/>
      <c r="D227" s="29"/>
      <c r="E227" s="30"/>
      <c r="F227" s="29"/>
      <c r="G227" s="48"/>
      <c r="H227" s="29"/>
      <c r="I227" s="48"/>
      <c r="J227" s="29"/>
      <c r="K227" s="29"/>
      <c r="L227" s="29"/>
      <c r="M227" s="31"/>
      <c r="N227" s="31"/>
      <c r="O227" s="28"/>
      <c r="P227" s="29"/>
      <c r="Q227" s="144"/>
      <c r="R227" s="28"/>
      <c r="S227" s="28"/>
      <c r="T227" s="52"/>
      <c r="U227" s="52"/>
      <c r="V227" s="52"/>
      <c r="W227" s="52"/>
      <c r="X227" s="33"/>
      <c r="Y227" s="52"/>
      <c r="Z227" s="47" t="str">
        <f t="shared" si="28"/>
        <v/>
      </c>
      <c r="AA227" s="29"/>
      <c r="AB227" s="29"/>
      <c r="AC227" s="52"/>
      <c r="AD227" s="47" t="str">
        <f t="shared" si="22"/>
        <v/>
      </c>
      <c r="AE227" s="30"/>
      <c r="AF227" s="30"/>
      <c r="AG227" s="52"/>
      <c r="AH227" s="47" t="str">
        <f t="shared" si="23"/>
        <v/>
      </c>
      <c r="AI227" s="30"/>
      <c r="AJ227" s="30"/>
      <c r="AK227" s="52"/>
      <c r="AL227" s="47" t="str">
        <f t="shared" si="24"/>
        <v/>
      </c>
      <c r="AM227" s="30"/>
      <c r="AN227" s="30"/>
      <c r="AO227" s="53">
        <f t="shared" si="25"/>
        <v>0</v>
      </c>
      <c r="AP227" s="47" t="str">
        <f t="shared" si="26"/>
        <v/>
      </c>
      <c r="AQ227" s="33"/>
      <c r="AR227" s="47" t="str">
        <f t="shared" si="27"/>
        <v/>
      </c>
      <c r="AS227" s="29"/>
    </row>
    <row r="228" spans="2:45" x14ac:dyDescent="0.25">
      <c r="B228" s="28">
        <v>224</v>
      </c>
      <c r="C228" s="29"/>
      <c r="D228" s="29"/>
      <c r="E228" s="30"/>
      <c r="F228" s="29"/>
      <c r="G228" s="48"/>
      <c r="H228" s="29"/>
      <c r="I228" s="48"/>
      <c r="J228" s="29"/>
      <c r="K228" s="29"/>
      <c r="L228" s="29"/>
      <c r="M228" s="31"/>
      <c r="N228" s="31"/>
      <c r="O228" s="28"/>
      <c r="P228" s="29"/>
      <c r="Q228" s="144"/>
      <c r="R228" s="28"/>
      <c r="S228" s="28"/>
      <c r="T228" s="52"/>
      <c r="U228" s="52"/>
      <c r="V228" s="52"/>
      <c r="W228" s="52"/>
      <c r="X228" s="33"/>
      <c r="Y228" s="52"/>
      <c r="Z228" s="47" t="str">
        <f t="shared" si="28"/>
        <v/>
      </c>
      <c r="AA228" s="29"/>
      <c r="AB228" s="29"/>
      <c r="AC228" s="52"/>
      <c r="AD228" s="47" t="str">
        <f t="shared" si="22"/>
        <v/>
      </c>
      <c r="AE228" s="30"/>
      <c r="AF228" s="30"/>
      <c r="AG228" s="52"/>
      <c r="AH228" s="47" t="str">
        <f t="shared" si="23"/>
        <v/>
      </c>
      <c r="AI228" s="30"/>
      <c r="AJ228" s="30"/>
      <c r="AK228" s="52"/>
      <c r="AL228" s="47" t="str">
        <f t="shared" si="24"/>
        <v/>
      </c>
      <c r="AM228" s="30"/>
      <c r="AN228" s="30"/>
      <c r="AO228" s="53">
        <f t="shared" si="25"/>
        <v>0</v>
      </c>
      <c r="AP228" s="47" t="str">
        <f t="shared" si="26"/>
        <v/>
      </c>
      <c r="AQ228" s="33"/>
      <c r="AR228" s="47" t="str">
        <f t="shared" si="27"/>
        <v/>
      </c>
      <c r="AS228" s="29"/>
    </row>
    <row r="229" spans="2:45" x14ac:dyDescent="0.25">
      <c r="B229" s="28">
        <v>225</v>
      </c>
      <c r="C229" s="29"/>
      <c r="D229" s="29"/>
      <c r="E229" s="30"/>
      <c r="F229" s="29"/>
      <c r="G229" s="48"/>
      <c r="H229" s="29"/>
      <c r="I229" s="48"/>
      <c r="J229" s="29"/>
      <c r="K229" s="29"/>
      <c r="L229" s="29"/>
      <c r="M229" s="31"/>
      <c r="N229" s="31"/>
      <c r="O229" s="28"/>
      <c r="P229" s="29"/>
      <c r="Q229" s="144"/>
      <c r="R229" s="28"/>
      <c r="S229" s="28"/>
      <c r="T229" s="52"/>
      <c r="U229" s="52"/>
      <c r="V229" s="52"/>
      <c r="W229" s="52"/>
      <c r="X229" s="33"/>
      <c r="Y229" s="52"/>
      <c r="Z229" s="47" t="str">
        <f t="shared" si="28"/>
        <v/>
      </c>
      <c r="AA229" s="29"/>
      <c r="AB229" s="29"/>
      <c r="AC229" s="52"/>
      <c r="AD229" s="47" t="str">
        <f t="shared" si="22"/>
        <v/>
      </c>
      <c r="AE229" s="30"/>
      <c r="AF229" s="30"/>
      <c r="AG229" s="52"/>
      <c r="AH229" s="47" t="str">
        <f t="shared" si="23"/>
        <v/>
      </c>
      <c r="AI229" s="30"/>
      <c r="AJ229" s="30"/>
      <c r="AK229" s="52"/>
      <c r="AL229" s="47" t="str">
        <f t="shared" si="24"/>
        <v/>
      </c>
      <c r="AM229" s="30"/>
      <c r="AN229" s="30"/>
      <c r="AO229" s="53">
        <f t="shared" si="25"/>
        <v>0</v>
      </c>
      <c r="AP229" s="47" t="str">
        <f t="shared" si="26"/>
        <v/>
      </c>
      <c r="AQ229" s="33"/>
      <c r="AR229" s="47" t="str">
        <f t="shared" si="27"/>
        <v/>
      </c>
      <c r="AS229" s="29"/>
    </row>
    <row r="230" spans="2:45" x14ac:dyDescent="0.25">
      <c r="B230" s="28">
        <v>226</v>
      </c>
      <c r="C230" s="29"/>
      <c r="D230" s="29"/>
      <c r="E230" s="30"/>
      <c r="F230" s="29"/>
      <c r="G230" s="48"/>
      <c r="H230" s="29"/>
      <c r="I230" s="48"/>
      <c r="J230" s="29"/>
      <c r="K230" s="29"/>
      <c r="L230" s="29"/>
      <c r="M230" s="31"/>
      <c r="N230" s="31"/>
      <c r="O230" s="28"/>
      <c r="P230" s="29"/>
      <c r="Q230" s="144"/>
      <c r="R230" s="28"/>
      <c r="S230" s="28"/>
      <c r="T230" s="52"/>
      <c r="U230" s="52"/>
      <c r="V230" s="52"/>
      <c r="W230" s="52"/>
      <c r="X230" s="33"/>
      <c r="Y230" s="52"/>
      <c r="Z230" s="47" t="str">
        <f t="shared" si="28"/>
        <v/>
      </c>
      <c r="AA230" s="29"/>
      <c r="AB230" s="29"/>
      <c r="AC230" s="52"/>
      <c r="AD230" s="47" t="str">
        <f t="shared" si="22"/>
        <v/>
      </c>
      <c r="AE230" s="30"/>
      <c r="AF230" s="30"/>
      <c r="AG230" s="52"/>
      <c r="AH230" s="47" t="str">
        <f t="shared" si="23"/>
        <v/>
      </c>
      <c r="AI230" s="30"/>
      <c r="AJ230" s="30"/>
      <c r="AK230" s="52"/>
      <c r="AL230" s="47" t="str">
        <f t="shared" si="24"/>
        <v/>
      </c>
      <c r="AM230" s="30"/>
      <c r="AN230" s="30"/>
      <c r="AO230" s="53">
        <f t="shared" si="25"/>
        <v>0</v>
      </c>
      <c r="AP230" s="47" t="str">
        <f t="shared" si="26"/>
        <v/>
      </c>
      <c r="AQ230" s="33"/>
      <c r="AR230" s="47" t="str">
        <f t="shared" si="27"/>
        <v/>
      </c>
      <c r="AS230" s="29"/>
    </row>
    <row r="231" spans="2:45" x14ac:dyDescent="0.25">
      <c r="B231" s="28">
        <v>227</v>
      </c>
      <c r="C231" s="29"/>
      <c r="D231" s="29"/>
      <c r="E231" s="30"/>
      <c r="F231" s="29"/>
      <c r="G231" s="48"/>
      <c r="H231" s="29"/>
      <c r="I231" s="48"/>
      <c r="J231" s="29"/>
      <c r="K231" s="29"/>
      <c r="L231" s="29"/>
      <c r="M231" s="31"/>
      <c r="N231" s="31"/>
      <c r="O231" s="28"/>
      <c r="P231" s="29"/>
      <c r="Q231" s="144"/>
      <c r="R231" s="28"/>
      <c r="S231" s="28"/>
      <c r="T231" s="52"/>
      <c r="U231" s="52"/>
      <c r="V231" s="52"/>
      <c r="W231" s="52"/>
      <c r="X231" s="33"/>
      <c r="Y231" s="52"/>
      <c r="Z231" s="47" t="str">
        <f t="shared" si="28"/>
        <v/>
      </c>
      <c r="AA231" s="29"/>
      <c r="AB231" s="29"/>
      <c r="AC231" s="52"/>
      <c r="AD231" s="47" t="str">
        <f t="shared" si="22"/>
        <v/>
      </c>
      <c r="AE231" s="30"/>
      <c r="AF231" s="30"/>
      <c r="AG231" s="52"/>
      <c r="AH231" s="47" t="str">
        <f t="shared" si="23"/>
        <v/>
      </c>
      <c r="AI231" s="30"/>
      <c r="AJ231" s="30"/>
      <c r="AK231" s="52"/>
      <c r="AL231" s="47" t="str">
        <f t="shared" si="24"/>
        <v/>
      </c>
      <c r="AM231" s="30"/>
      <c r="AN231" s="30"/>
      <c r="AO231" s="53">
        <f t="shared" si="25"/>
        <v>0</v>
      </c>
      <c r="AP231" s="47" t="str">
        <f t="shared" si="26"/>
        <v/>
      </c>
      <c r="AQ231" s="33"/>
      <c r="AR231" s="47" t="str">
        <f t="shared" si="27"/>
        <v/>
      </c>
      <c r="AS231" s="29"/>
    </row>
    <row r="232" spans="2:45" x14ac:dyDescent="0.25">
      <c r="B232" s="28">
        <v>228</v>
      </c>
      <c r="C232" s="29"/>
      <c r="D232" s="29"/>
      <c r="E232" s="30"/>
      <c r="F232" s="29"/>
      <c r="G232" s="48"/>
      <c r="H232" s="29"/>
      <c r="I232" s="48"/>
      <c r="J232" s="29"/>
      <c r="K232" s="29"/>
      <c r="L232" s="29"/>
      <c r="M232" s="31"/>
      <c r="N232" s="31"/>
      <c r="O232" s="28"/>
      <c r="P232" s="29"/>
      <c r="Q232" s="144"/>
      <c r="R232" s="28"/>
      <c r="S232" s="28"/>
      <c r="T232" s="52"/>
      <c r="U232" s="52"/>
      <c r="V232" s="52"/>
      <c r="W232" s="52"/>
      <c r="X232" s="33"/>
      <c r="Y232" s="52"/>
      <c r="Z232" s="47" t="str">
        <f t="shared" si="28"/>
        <v/>
      </c>
      <c r="AA232" s="29"/>
      <c r="AB232" s="29"/>
      <c r="AC232" s="52"/>
      <c r="AD232" s="47" t="str">
        <f t="shared" si="22"/>
        <v/>
      </c>
      <c r="AE232" s="30"/>
      <c r="AF232" s="30"/>
      <c r="AG232" s="52"/>
      <c r="AH232" s="47" t="str">
        <f t="shared" si="23"/>
        <v/>
      </c>
      <c r="AI232" s="30"/>
      <c r="AJ232" s="30"/>
      <c r="AK232" s="52"/>
      <c r="AL232" s="47" t="str">
        <f t="shared" si="24"/>
        <v/>
      </c>
      <c r="AM232" s="30"/>
      <c r="AN232" s="30"/>
      <c r="AO232" s="53">
        <f t="shared" si="25"/>
        <v>0</v>
      </c>
      <c r="AP232" s="47" t="str">
        <f t="shared" si="26"/>
        <v/>
      </c>
      <c r="AQ232" s="33"/>
      <c r="AR232" s="47" t="str">
        <f t="shared" si="27"/>
        <v/>
      </c>
      <c r="AS232" s="29"/>
    </row>
    <row r="233" spans="2:45" x14ac:dyDescent="0.25">
      <c r="B233" s="28">
        <v>229</v>
      </c>
      <c r="C233" s="29"/>
      <c r="D233" s="29"/>
      <c r="E233" s="30"/>
      <c r="F233" s="29"/>
      <c r="G233" s="48"/>
      <c r="H233" s="29"/>
      <c r="I233" s="48"/>
      <c r="J233" s="29"/>
      <c r="K233" s="29"/>
      <c r="L233" s="29"/>
      <c r="M233" s="31"/>
      <c r="N233" s="31"/>
      <c r="O233" s="28"/>
      <c r="P233" s="29"/>
      <c r="Q233" s="144"/>
      <c r="R233" s="28"/>
      <c r="S233" s="28"/>
      <c r="T233" s="52"/>
      <c r="U233" s="52"/>
      <c r="V233" s="52"/>
      <c r="W233" s="52"/>
      <c r="X233" s="33"/>
      <c r="Y233" s="52"/>
      <c r="Z233" s="47" t="str">
        <f t="shared" si="28"/>
        <v/>
      </c>
      <c r="AA233" s="29"/>
      <c r="AB233" s="29"/>
      <c r="AC233" s="52"/>
      <c r="AD233" s="47" t="str">
        <f t="shared" si="22"/>
        <v/>
      </c>
      <c r="AE233" s="30"/>
      <c r="AF233" s="30"/>
      <c r="AG233" s="52"/>
      <c r="AH233" s="47" t="str">
        <f t="shared" si="23"/>
        <v/>
      </c>
      <c r="AI233" s="30"/>
      <c r="AJ233" s="30"/>
      <c r="AK233" s="52"/>
      <c r="AL233" s="47" t="str">
        <f t="shared" si="24"/>
        <v/>
      </c>
      <c r="AM233" s="30"/>
      <c r="AN233" s="30"/>
      <c r="AO233" s="53">
        <f t="shared" si="25"/>
        <v>0</v>
      </c>
      <c r="AP233" s="47" t="str">
        <f t="shared" si="26"/>
        <v/>
      </c>
      <c r="AQ233" s="33"/>
      <c r="AR233" s="47" t="str">
        <f t="shared" si="27"/>
        <v/>
      </c>
      <c r="AS233" s="29"/>
    </row>
    <row r="234" spans="2:45" x14ac:dyDescent="0.25">
      <c r="B234" s="28">
        <v>230</v>
      </c>
      <c r="C234" s="29"/>
      <c r="D234" s="29"/>
      <c r="E234" s="30"/>
      <c r="F234" s="29"/>
      <c r="G234" s="48"/>
      <c r="H234" s="29"/>
      <c r="I234" s="48"/>
      <c r="J234" s="29"/>
      <c r="K234" s="29"/>
      <c r="L234" s="29"/>
      <c r="M234" s="31"/>
      <c r="N234" s="31"/>
      <c r="O234" s="28"/>
      <c r="P234" s="29"/>
      <c r="Q234" s="144"/>
      <c r="R234" s="28"/>
      <c r="S234" s="28"/>
      <c r="T234" s="52"/>
      <c r="U234" s="52"/>
      <c r="V234" s="52"/>
      <c r="W234" s="52"/>
      <c r="X234" s="33"/>
      <c r="Y234" s="52"/>
      <c r="Z234" s="47" t="str">
        <f t="shared" si="28"/>
        <v/>
      </c>
      <c r="AA234" s="29"/>
      <c r="AB234" s="29"/>
      <c r="AC234" s="52"/>
      <c r="AD234" s="47" t="str">
        <f t="shared" si="22"/>
        <v/>
      </c>
      <c r="AE234" s="30"/>
      <c r="AF234" s="30"/>
      <c r="AG234" s="52"/>
      <c r="AH234" s="47" t="str">
        <f t="shared" si="23"/>
        <v/>
      </c>
      <c r="AI234" s="30"/>
      <c r="AJ234" s="30"/>
      <c r="AK234" s="52"/>
      <c r="AL234" s="47" t="str">
        <f t="shared" si="24"/>
        <v/>
      </c>
      <c r="AM234" s="30"/>
      <c r="AN234" s="30"/>
      <c r="AO234" s="53">
        <f t="shared" si="25"/>
        <v>0</v>
      </c>
      <c r="AP234" s="47" t="str">
        <f t="shared" si="26"/>
        <v/>
      </c>
      <c r="AQ234" s="33"/>
      <c r="AR234" s="47" t="str">
        <f t="shared" si="27"/>
        <v/>
      </c>
      <c r="AS234" s="29"/>
    </row>
    <row r="235" spans="2:45" x14ac:dyDescent="0.25">
      <c r="B235" s="28">
        <v>231</v>
      </c>
      <c r="C235" s="29"/>
      <c r="D235" s="29"/>
      <c r="E235" s="30"/>
      <c r="F235" s="29"/>
      <c r="G235" s="48"/>
      <c r="H235" s="29"/>
      <c r="I235" s="48"/>
      <c r="J235" s="29"/>
      <c r="K235" s="29"/>
      <c r="L235" s="29"/>
      <c r="M235" s="31"/>
      <c r="N235" s="31"/>
      <c r="O235" s="28"/>
      <c r="P235" s="29"/>
      <c r="Q235" s="144"/>
      <c r="R235" s="28"/>
      <c r="S235" s="28"/>
      <c r="T235" s="52"/>
      <c r="U235" s="52"/>
      <c r="V235" s="52"/>
      <c r="W235" s="52"/>
      <c r="X235" s="33"/>
      <c r="Y235" s="52"/>
      <c r="Z235" s="47" t="str">
        <f t="shared" si="28"/>
        <v/>
      </c>
      <c r="AA235" s="29"/>
      <c r="AB235" s="29"/>
      <c r="AC235" s="52"/>
      <c r="AD235" s="47" t="str">
        <f t="shared" si="22"/>
        <v/>
      </c>
      <c r="AE235" s="30"/>
      <c r="AF235" s="30"/>
      <c r="AG235" s="52"/>
      <c r="AH235" s="47" t="str">
        <f t="shared" si="23"/>
        <v/>
      </c>
      <c r="AI235" s="30"/>
      <c r="AJ235" s="30"/>
      <c r="AK235" s="52"/>
      <c r="AL235" s="47" t="str">
        <f t="shared" si="24"/>
        <v/>
      </c>
      <c r="AM235" s="30"/>
      <c r="AN235" s="30"/>
      <c r="AO235" s="53">
        <f t="shared" si="25"/>
        <v>0</v>
      </c>
      <c r="AP235" s="47" t="str">
        <f t="shared" si="26"/>
        <v/>
      </c>
      <c r="AQ235" s="33"/>
      <c r="AR235" s="47" t="str">
        <f t="shared" si="27"/>
        <v/>
      </c>
      <c r="AS235" s="29"/>
    </row>
    <row r="236" spans="2:45" x14ac:dyDescent="0.25">
      <c r="B236" s="28">
        <v>232</v>
      </c>
      <c r="C236" s="29"/>
      <c r="D236" s="29"/>
      <c r="E236" s="30"/>
      <c r="F236" s="29"/>
      <c r="G236" s="48"/>
      <c r="H236" s="29"/>
      <c r="I236" s="48"/>
      <c r="J236" s="29"/>
      <c r="K236" s="29"/>
      <c r="L236" s="29"/>
      <c r="M236" s="31"/>
      <c r="N236" s="31"/>
      <c r="O236" s="28"/>
      <c r="P236" s="29"/>
      <c r="Q236" s="144"/>
      <c r="R236" s="28"/>
      <c r="S236" s="28"/>
      <c r="T236" s="52"/>
      <c r="U236" s="52"/>
      <c r="V236" s="52"/>
      <c r="W236" s="52"/>
      <c r="X236" s="33"/>
      <c r="Y236" s="52"/>
      <c r="Z236" s="47" t="str">
        <f t="shared" si="28"/>
        <v/>
      </c>
      <c r="AA236" s="29"/>
      <c r="AB236" s="29"/>
      <c r="AC236" s="52"/>
      <c r="AD236" s="47" t="str">
        <f t="shared" si="22"/>
        <v/>
      </c>
      <c r="AE236" s="30"/>
      <c r="AF236" s="30"/>
      <c r="AG236" s="52"/>
      <c r="AH236" s="47" t="str">
        <f t="shared" si="23"/>
        <v/>
      </c>
      <c r="AI236" s="30"/>
      <c r="AJ236" s="30"/>
      <c r="AK236" s="52"/>
      <c r="AL236" s="47" t="str">
        <f t="shared" si="24"/>
        <v/>
      </c>
      <c r="AM236" s="30"/>
      <c r="AN236" s="30"/>
      <c r="AO236" s="53">
        <f t="shared" si="25"/>
        <v>0</v>
      </c>
      <c r="AP236" s="47" t="str">
        <f t="shared" si="26"/>
        <v/>
      </c>
      <c r="AQ236" s="33"/>
      <c r="AR236" s="47" t="str">
        <f t="shared" si="27"/>
        <v/>
      </c>
      <c r="AS236" s="29"/>
    </row>
    <row r="237" spans="2:45" x14ac:dyDescent="0.25">
      <c r="B237" s="28">
        <v>233</v>
      </c>
      <c r="C237" s="29"/>
      <c r="D237" s="29"/>
      <c r="E237" s="30"/>
      <c r="F237" s="29"/>
      <c r="G237" s="48"/>
      <c r="H237" s="29"/>
      <c r="I237" s="48"/>
      <c r="J237" s="29"/>
      <c r="K237" s="29"/>
      <c r="L237" s="29"/>
      <c r="M237" s="31"/>
      <c r="N237" s="31"/>
      <c r="O237" s="28"/>
      <c r="P237" s="29"/>
      <c r="Q237" s="144"/>
      <c r="R237" s="28"/>
      <c r="S237" s="28"/>
      <c r="T237" s="52"/>
      <c r="U237" s="52"/>
      <c r="V237" s="52"/>
      <c r="W237" s="52"/>
      <c r="X237" s="33"/>
      <c r="Y237" s="52"/>
      <c r="Z237" s="47" t="str">
        <f t="shared" si="28"/>
        <v/>
      </c>
      <c r="AA237" s="29"/>
      <c r="AB237" s="29"/>
      <c r="AC237" s="52"/>
      <c r="AD237" s="47" t="str">
        <f t="shared" si="22"/>
        <v/>
      </c>
      <c r="AE237" s="30"/>
      <c r="AF237" s="30"/>
      <c r="AG237" s="52"/>
      <c r="AH237" s="47" t="str">
        <f t="shared" si="23"/>
        <v/>
      </c>
      <c r="AI237" s="30"/>
      <c r="AJ237" s="30"/>
      <c r="AK237" s="52"/>
      <c r="AL237" s="47" t="str">
        <f t="shared" si="24"/>
        <v/>
      </c>
      <c r="AM237" s="30"/>
      <c r="AN237" s="30"/>
      <c r="AO237" s="53">
        <f t="shared" si="25"/>
        <v>0</v>
      </c>
      <c r="AP237" s="47" t="str">
        <f t="shared" si="26"/>
        <v/>
      </c>
      <c r="AQ237" s="33"/>
      <c r="AR237" s="47" t="str">
        <f t="shared" si="27"/>
        <v/>
      </c>
      <c r="AS237" s="29"/>
    </row>
    <row r="238" spans="2:45" x14ac:dyDescent="0.25">
      <c r="B238" s="28">
        <v>234</v>
      </c>
      <c r="C238" s="29"/>
      <c r="D238" s="29"/>
      <c r="E238" s="30"/>
      <c r="F238" s="29"/>
      <c r="G238" s="48"/>
      <c r="H238" s="29"/>
      <c r="I238" s="48"/>
      <c r="J238" s="29"/>
      <c r="K238" s="29"/>
      <c r="L238" s="29"/>
      <c r="M238" s="31"/>
      <c r="N238" s="31"/>
      <c r="O238" s="28"/>
      <c r="P238" s="29"/>
      <c r="Q238" s="144"/>
      <c r="R238" s="28"/>
      <c r="S238" s="28"/>
      <c r="T238" s="52"/>
      <c r="U238" s="52"/>
      <c r="V238" s="52"/>
      <c r="W238" s="52"/>
      <c r="X238" s="33"/>
      <c r="Y238" s="52"/>
      <c r="Z238" s="47" t="str">
        <f t="shared" si="28"/>
        <v/>
      </c>
      <c r="AA238" s="29"/>
      <c r="AB238" s="29"/>
      <c r="AC238" s="52"/>
      <c r="AD238" s="47" t="str">
        <f t="shared" si="22"/>
        <v/>
      </c>
      <c r="AE238" s="30"/>
      <c r="AF238" s="30"/>
      <c r="AG238" s="52"/>
      <c r="AH238" s="47" t="str">
        <f t="shared" si="23"/>
        <v/>
      </c>
      <c r="AI238" s="30"/>
      <c r="AJ238" s="30"/>
      <c r="AK238" s="52"/>
      <c r="AL238" s="47" t="str">
        <f t="shared" si="24"/>
        <v/>
      </c>
      <c r="AM238" s="30"/>
      <c r="AN238" s="30"/>
      <c r="AO238" s="53">
        <f t="shared" si="25"/>
        <v>0</v>
      </c>
      <c r="AP238" s="47" t="str">
        <f t="shared" si="26"/>
        <v/>
      </c>
      <c r="AQ238" s="33"/>
      <c r="AR238" s="47" t="str">
        <f t="shared" si="27"/>
        <v/>
      </c>
      <c r="AS238" s="29"/>
    </row>
    <row r="239" spans="2:45" x14ac:dyDescent="0.25">
      <c r="B239" s="28">
        <v>235</v>
      </c>
      <c r="C239" s="29"/>
      <c r="D239" s="29"/>
      <c r="E239" s="30"/>
      <c r="F239" s="29"/>
      <c r="G239" s="48"/>
      <c r="H239" s="29"/>
      <c r="I239" s="48"/>
      <c r="J239" s="29"/>
      <c r="K239" s="29"/>
      <c r="L239" s="29"/>
      <c r="M239" s="31"/>
      <c r="N239" s="31"/>
      <c r="O239" s="28"/>
      <c r="P239" s="29"/>
      <c r="Q239" s="144"/>
      <c r="R239" s="28"/>
      <c r="S239" s="28"/>
      <c r="T239" s="52"/>
      <c r="U239" s="52"/>
      <c r="V239" s="52"/>
      <c r="W239" s="52"/>
      <c r="X239" s="33"/>
      <c r="Y239" s="52"/>
      <c r="Z239" s="47" t="str">
        <f t="shared" si="28"/>
        <v/>
      </c>
      <c r="AA239" s="29"/>
      <c r="AB239" s="29"/>
      <c r="AC239" s="52"/>
      <c r="AD239" s="47" t="str">
        <f t="shared" si="22"/>
        <v/>
      </c>
      <c r="AE239" s="30"/>
      <c r="AF239" s="30"/>
      <c r="AG239" s="52"/>
      <c r="AH239" s="47" t="str">
        <f t="shared" si="23"/>
        <v/>
      </c>
      <c r="AI239" s="30"/>
      <c r="AJ239" s="30"/>
      <c r="AK239" s="52"/>
      <c r="AL239" s="47" t="str">
        <f t="shared" si="24"/>
        <v/>
      </c>
      <c r="AM239" s="30"/>
      <c r="AN239" s="30"/>
      <c r="AO239" s="53">
        <f t="shared" si="25"/>
        <v>0</v>
      </c>
      <c r="AP239" s="47" t="str">
        <f t="shared" si="26"/>
        <v/>
      </c>
      <c r="AQ239" s="33"/>
      <c r="AR239" s="47" t="str">
        <f t="shared" si="27"/>
        <v/>
      </c>
      <c r="AS239" s="29"/>
    </row>
    <row r="240" spans="2:45" x14ac:dyDescent="0.25">
      <c r="B240" s="28">
        <v>236</v>
      </c>
      <c r="C240" s="29"/>
      <c r="D240" s="29"/>
      <c r="E240" s="30"/>
      <c r="F240" s="29"/>
      <c r="G240" s="48"/>
      <c r="H240" s="29"/>
      <c r="I240" s="48"/>
      <c r="J240" s="29"/>
      <c r="K240" s="29"/>
      <c r="L240" s="29"/>
      <c r="M240" s="31"/>
      <c r="N240" s="31"/>
      <c r="O240" s="28"/>
      <c r="P240" s="29"/>
      <c r="Q240" s="144"/>
      <c r="R240" s="28"/>
      <c r="S240" s="28"/>
      <c r="T240" s="52"/>
      <c r="U240" s="52"/>
      <c r="V240" s="52"/>
      <c r="W240" s="52"/>
      <c r="X240" s="33"/>
      <c r="Y240" s="52"/>
      <c r="Z240" s="47" t="str">
        <f t="shared" si="28"/>
        <v/>
      </c>
      <c r="AA240" s="29"/>
      <c r="AB240" s="29"/>
      <c r="AC240" s="52"/>
      <c r="AD240" s="47" t="str">
        <f t="shared" si="22"/>
        <v/>
      </c>
      <c r="AE240" s="30"/>
      <c r="AF240" s="30"/>
      <c r="AG240" s="52"/>
      <c r="AH240" s="47" t="str">
        <f t="shared" si="23"/>
        <v/>
      </c>
      <c r="AI240" s="30"/>
      <c r="AJ240" s="30"/>
      <c r="AK240" s="52"/>
      <c r="AL240" s="47" t="str">
        <f t="shared" si="24"/>
        <v/>
      </c>
      <c r="AM240" s="30"/>
      <c r="AN240" s="30"/>
      <c r="AO240" s="53">
        <f t="shared" si="25"/>
        <v>0</v>
      </c>
      <c r="AP240" s="47" t="str">
        <f t="shared" si="26"/>
        <v/>
      </c>
      <c r="AQ240" s="33"/>
      <c r="AR240" s="47" t="str">
        <f t="shared" si="27"/>
        <v/>
      </c>
      <c r="AS240" s="29"/>
    </row>
    <row r="241" spans="2:45" x14ac:dyDescent="0.25">
      <c r="B241" s="28">
        <v>237</v>
      </c>
      <c r="C241" s="29"/>
      <c r="D241" s="29"/>
      <c r="E241" s="30"/>
      <c r="F241" s="29"/>
      <c r="G241" s="48"/>
      <c r="H241" s="29"/>
      <c r="I241" s="48"/>
      <c r="J241" s="29"/>
      <c r="K241" s="29"/>
      <c r="L241" s="29"/>
      <c r="M241" s="31"/>
      <c r="N241" s="31"/>
      <c r="O241" s="28"/>
      <c r="P241" s="29"/>
      <c r="Q241" s="144"/>
      <c r="R241" s="28"/>
      <c r="S241" s="28"/>
      <c r="T241" s="52"/>
      <c r="U241" s="52"/>
      <c r="V241" s="52"/>
      <c r="W241" s="52"/>
      <c r="X241" s="33"/>
      <c r="Y241" s="52"/>
      <c r="Z241" s="47" t="str">
        <f t="shared" si="28"/>
        <v/>
      </c>
      <c r="AA241" s="29"/>
      <c r="AB241" s="29"/>
      <c r="AC241" s="52"/>
      <c r="AD241" s="47" t="str">
        <f t="shared" si="22"/>
        <v/>
      </c>
      <c r="AE241" s="30"/>
      <c r="AF241" s="30"/>
      <c r="AG241" s="52"/>
      <c r="AH241" s="47" t="str">
        <f t="shared" si="23"/>
        <v/>
      </c>
      <c r="AI241" s="30"/>
      <c r="AJ241" s="30"/>
      <c r="AK241" s="52"/>
      <c r="AL241" s="47" t="str">
        <f t="shared" si="24"/>
        <v/>
      </c>
      <c r="AM241" s="30"/>
      <c r="AN241" s="30"/>
      <c r="AO241" s="53">
        <f t="shared" si="25"/>
        <v>0</v>
      </c>
      <c r="AP241" s="47" t="str">
        <f t="shared" si="26"/>
        <v/>
      </c>
      <c r="AQ241" s="33"/>
      <c r="AR241" s="47" t="str">
        <f t="shared" si="27"/>
        <v/>
      </c>
      <c r="AS241" s="29"/>
    </row>
    <row r="242" spans="2:45" x14ac:dyDescent="0.25">
      <c r="B242" s="28">
        <v>238</v>
      </c>
      <c r="C242" s="29"/>
      <c r="D242" s="29"/>
      <c r="E242" s="30"/>
      <c r="F242" s="29"/>
      <c r="G242" s="48"/>
      <c r="H242" s="29"/>
      <c r="I242" s="48"/>
      <c r="J242" s="29"/>
      <c r="K242" s="29"/>
      <c r="L242" s="29"/>
      <c r="M242" s="31"/>
      <c r="N242" s="31"/>
      <c r="O242" s="28"/>
      <c r="P242" s="29"/>
      <c r="Q242" s="144"/>
      <c r="R242" s="28"/>
      <c r="S242" s="28"/>
      <c r="T242" s="52"/>
      <c r="U242" s="52"/>
      <c r="V242" s="52"/>
      <c r="W242" s="52"/>
      <c r="X242" s="33"/>
      <c r="Y242" s="52"/>
      <c r="Z242" s="47" t="str">
        <f t="shared" si="28"/>
        <v/>
      </c>
      <c r="AA242" s="29"/>
      <c r="AB242" s="29"/>
      <c r="AC242" s="52"/>
      <c r="AD242" s="47" t="str">
        <f t="shared" si="22"/>
        <v/>
      </c>
      <c r="AE242" s="30"/>
      <c r="AF242" s="30"/>
      <c r="AG242" s="52"/>
      <c r="AH242" s="47" t="str">
        <f t="shared" si="23"/>
        <v/>
      </c>
      <c r="AI242" s="30"/>
      <c r="AJ242" s="30"/>
      <c r="AK242" s="52"/>
      <c r="AL242" s="47" t="str">
        <f t="shared" si="24"/>
        <v/>
      </c>
      <c r="AM242" s="30"/>
      <c r="AN242" s="30"/>
      <c r="AO242" s="53">
        <f t="shared" si="25"/>
        <v>0</v>
      </c>
      <c r="AP242" s="47" t="str">
        <f t="shared" si="26"/>
        <v/>
      </c>
      <c r="AQ242" s="33"/>
      <c r="AR242" s="47" t="str">
        <f t="shared" si="27"/>
        <v/>
      </c>
      <c r="AS242" s="29"/>
    </row>
    <row r="243" spans="2:45" x14ac:dyDescent="0.25">
      <c r="B243" s="28">
        <v>239</v>
      </c>
      <c r="C243" s="29"/>
      <c r="D243" s="29"/>
      <c r="E243" s="30"/>
      <c r="F243" s="29"/>
      <c r="G243" s="48"/>
      <c r="H243" s="29"/>
      <c r="I243" s="48"/>
      <c r="J243" s="29"/>
      <c r="K243" s="29"/>
      <c r="L243" s="29"/>
      <c r="M243" s="31"/>
      <c r="N243" s="31"/>
      <c r="O243" s="28"/>
      <c r="P243" s="29"/>
      <c r="Q243" s="144"/>
      <c r="R243" s="28"/>
      <c r="S243" s="28"/>
      <c r="T243" s="52"/>
      <c r="U243" s="52"/>
      <c r="V243" s="52"/>
      <c r="W243" s="52"/>
      <c r="X243" s="33"/>
      <c r="Y243" s="52"/>
      <c r="Z243" s="47" t="str">
        <f t="shared" si="28"/>
        <v/>
      </c>
      <c r="AA243" s="29"/>
      <c r="AB243" s="29"/>
      <c r="AC243" s="52"/>
      <c r="AD243" s="47" t="str">
        <f t="shared" si="22"/>
        <v/>
      </c>
      <c r="AE243" s="30"/>
      <c r="AF243" s="30"/>
      <c r="AG243" s="52"/>
      <c r="AH243" s="47" t="str">
        <f t="shared" si="23"/>
        <v/>
      </c>
      <c r="AI243" s="30"/>
      <c r="AJ243" s="30"/>
      <c r="AK243" s="52"/>
      <c r="AL243" s="47" t="str">
        <f t="shared" si="24"/>
        <v/>
      </c>
      <c r="AM243" s="30"/>
      <c r="AN243" s="30"/>
      <c r="AO243" s="53">
        <f t="shared" si="25"/>
        <v>0</v>
      </c>
      <c r="AP243" s="47" t="str">
        <f t="shared" si="26"/>
        <v/>
      </c>
      <c r="AQ243" s="33"/>
      <c r="AR243" s="47" t="str">
        <f t="shared" si="27"/>
        <v/>
      </c>
      <c r="AS243" s="29"/>
    </row>
    <row r="244" spans="2:45" x14ac:dyDescent="0.25">
      <c r="B244" s="28">
        <v>240</v>
      </c>
      <c r="C244" s="29"/>
      <c r="D244" s="29"/>
      <c r="E244" s="30"/>
      <c r="F244" s="29"/>
      <c r="G244" s="48"/>
      <c r="H244" s="29"/>
      <c r="I244" s="48"/>
      <c r="J244" s="29"/>
      <c r="K244" s="29"/>
      <c r="L244" s="29"/>
      <c r="M244" s="31"/>
      <c r="N244" s="31"/>
      <c r="O244" s="28"/>
      <c r="P244" s="29"/>
      <c r="Q244" s="144"/>
      <c r="R244" s="28"/>
      <c r="S244" s="28"/>
      <c r="T244" s="52"/>
      <c r="U244" s="52"/>
      <c r="V244" s="52"/>
      <c r="W244" s="52"/>
      <c r="X244" s="33"/>
      <c r="Y244" s="52"/>
      <c r="Z244" s="47" t="str">
        <f t="shared" si="28"/>
        <v/>
      </c>
      <c r="AA244" s="29"/>
      <c r="AB244" s="29"/>
      <c r="AC244" s="52"/>
      <c r="AD244" s="47" t="str">
        <f t="shared" si="22"/>
        <v/>
      </c>
      <c r="AE244" s="30"/>
      <c r="AF244" s="30"/>
      <c r="AG244" s="52"/>
      <c r="AH244" s="47" t="str">
        <f t="shared" si="23"/>
        <v/>
      </c>
      <c r="AI244" s="30"/>
      <c r="AJ244" s="30"/>
      <c r="AK244" s="52"/>
      <c r="AL244" s="47" t="str">
        <f t="shared" si="24"/>
        <v/>
      </c>
      <c r="AM244" s="30"/>
      <c r="AN244" s="30"/>
      <c r="AO244" s="53">
        <f t="shared" si="25"/>
        <v>0</v>
      </c>
      <c r="AP244" s="47" t="str">
        <f t="shared" si="26"/>
        <v/>
      </c>
      <c r="AQ244" s="33"/>
      <c r="AR244" s="47" t="str">
        <f t="shared" si="27"/>
        <v/>
      </c>
      <c r="AS244" s="29"/>
    </row>
    <row r="245" spans="2:45" x14ac:dyDescent="0.25">
      <c r="B245" s="28">
        <v>241</v>
      </c>
      <c r="C245" s="29"/>
      <c r="D245" s="29"/>
      <c r="E245" s="30"/>
      <c r="F245" s="29"/>
      <c r="G245" s="48"/>
      <c r="H245" s="29"/>
      <c r="I245" s="48"/>
      <c r="J245" s="29"/>
      <c r="K245" s="29"/>
      <c r="L245" s="29"/>
      <c r="M245" s="31"/>
      <c r="N245" s="31"/>
      <c r="O245" s="28"/>
      <c r="P245" s="29"/>
      <c r="Q245" s="144"/>
      <c r="R245" s="28"/>
      <c r="S245" s="28"/>
      <c r="T245" s="52"/>
      <c r="U245" s="52"/>
      <c r="V245" s="52"/>
      <c r="W245" s="52"/>
      <c r="X245" s="33"/>
      <c r="Y245" s="52"/>
      <c r="Z245" s="47" t="str">
        <f t="shared" si="28"/>
        <v/>
      </c>
      <c r="AA245" s="29"/>
      <c r="AB245" s="29"/>
      <c r="AC245" s="52"/>
      <c r="AD245" s="47" t="str">
        <f t="shared" si="22"/>
        <v/>
      </c>
      <c r="AE245" s="30"/>
      <c r="AF245" s="30"/>
      <c r="AG245" s="52"/>
      <c r="AH245" s="47" t="str">
        <f t="shared" si="23"/>
        <v/>
      </c>
      <c r="AI245" s="30"/>
      <c r="AJ245" s="30"/>
      <c r="AK245" s="52"/>
      <c r="AL245" s="47" t="str">
        <f t="shared" si="24"/>
        <v/>
      </c>
      <c r="AM245" s="30"/>
      <c r="AN245" s="30"/>
      <c r="AO245" s="53">
        <f t="shared" si="25"/>
        <v>0</v>
      </c>
      <c r="AP245" s="47" t="str">
        <f t="shared" si="26"/>
        <v/>
      </c>
      <c r="AQ245" s="33"/>
      <c r="AR245" s="47" t="str">
        <f t="shared" si="27"/>
        <v/>
      </c>
      <c r="AS245" s="29"/>
    </row>
    <row r="246" spans="2:45" x14ac:dyDescent="0.25">
      <c r="B246" s="28">
        <v>242</v>
      </c>
      <c r="C246" s="29"/>
      <c r="D246" s="29"/>
      <c r="E246" s="30"/>
      <c r="F246" s="29"/>
      <c r="G246" s="48"/>
      <c r="H246" s="29"/>
      <c r="I246" s="48"/>
      <c r="J246" s="29"/>
      <c r="K246" s="29"/>
      <c r="L246" s="29"/>
      <c r="M246" s="31"/>
      <c r="N246" s="31"/>
      <c r="O246" s="28"/>
      <c r="P246" s="29"/>
      <c r="Q246" s="144"/>
      <c r="R246" s="28"/>
      <c r="S246" s="28"/>
      <c r="T246" s="52"/>
      <c r="U246" s="52"/>
      <c r="V246" s="52"/>
      <c r="W246" s="52"/>
      <c r="X246" s="33"/>
      <c r="Y246" s="52"/>
      <c r="Z246" s="47" t="str">
        <f t="shared" si="28"/>
        <v/>
      </c>
      <c r="AA246" s="29"/>
      <c r="AB246" s="29"/>
      <c r="AC246" s="52"/>
      <c r="AD246" s="47" t="str">
        <f t="shared" si="22"/>
        <v/>
      </c>
      <c r="AE246" s="30"/>
      <c r="AF246" s="30"/>
      <c r="AG246" s="52"/>
      <c r="AH246" s="47" t="str">
        <f t="shared" si="23"/>
        <v/>
      </c>
      <c r="AI246" s="30"/>
      <c r="AJ246" s="30"/>
      <c r="AK246" s="52"/>
      <c r="AL246" s="47" t="str">
        <f t="shared" si="24"/>
        <v/>
      </c>
      <c r="AM246" s="30"/>
      <c r="AN246" s="30"/>
      <c r="AO246" s="53">
        <f t="shared" si="25"/>
        <v>0</v>
      </c>
      <c r="AP246" s="47" t="str">
        <f t="shared" si="26"/>
        <v/>
      </c>
      <c r="AQ246" s="33"/>
      <c r="AR246" s="47" t="str">
        <f t="shared" si="27"/>
        <v/>
      </c>
      <c r="AS246" s="29"/>
    </row>
    <row r="247" spans="2:45" x14ac:dyDescent="0.25">
      <c r="B247" s="28">
        <v>243</v>
      </c>
      <c r="C247" s="29"/>
      <c r="D247" s="29"/>
      <c r="E247" s="30"/>
      <c r="F247" s="29"/>
      <c r="G247" s="48"/>
      <c r="H247" s="29"/>
      <c r="I247" s="48"/>
      <c r="J247" s="29"/>
      <c r="K247" s="29"/>
      <c r="L247" s="29"/>
      <c r="M247" s="31"/>
      <c r="N247" s="31"/>
      <c r="O247" s="28"/>
      <c r="P247" s="29"/>
      <c r="Q247" s="144"/>
      <c r="R247" s="28"/>
      <c r="S247" s="28"/>
      <c r="T247" s="52"/>
      <c r="U247" s="52"/>
      <c r="V247" s="52"/>
      <c r="W247" s="52"/>
      <c r="X247" s="33"/>
      <c r="Y247" s="52"/>
      <c r="Z247" s="47" t="str">
        <f t="shared" si="28"/>
        <v/>
      </c>
      <c r="AA247" s="29"/>
      <c r="AB247" s="29"/>
      <c r="AC247" s="52"/>
      <c r="AD247" s="47" t="str">
        <f t="shared" si="22"/>
        <v/>
      </c>
      <c r="AE247" s="30"/>
      <c r="AF247" s="30"/>
      <c r="AG247" s="52"/>
      <c r="AH247" s="47" t="str">
        <f t="shared" si="23"/>
        <v/>
      </c>
      <c r="AI247" s="30"/>
      <c r="AJ247" s="30"/>
      <c r="AK247" s="52"/>
      <c r="AL247" s="47" t="str">
        <f t="shared" si="24"/>
        <v/>
      </c>
      <c r="AM247" s="30"/>
      <c r="AN247" s="30"/>
      <c r="AO247" s="53">
        <f t="shared" si="25"/>
        <v>0</v>
      </c>
      <c r="AP247" s="47" t="str">
        <f t="shared" si="26"/>
        <v/>
      </c>
      <c r="AQ247" s="33"/>
      <c r="AR247" s="47" t="str">
        <f t="shared" si="27"/>
        <v/>
      </c>
      <c r="AS247" s="29"/>
    </row>
    <row r="248" spans="2:45" x14ac:dyDescent="0.25">
      <c r="B248" s="28">
        <v>244</v>
      </c>
      <c r="C248" s="29"/>
      <c r="D248" s="29"/>
      <c r="E248" s="30"/>
      <c r="F248" s="29"/>
      <c r="G248" s="48"/>
      <c r="H248" s="29"/>
      <c r="I248" s="48"/>
      <c r="J248" s="29"/>
      <c r="K248" s="29"/>
      <c r="L248" s="29"/>
      <c r="M248" s="31"/>
      <c r="N248" s="31"/>
      <c r="O248" s="28"/>
      <c r="P248" s="29"/>
      <c r="Q248" s="144"/>
      <c r="R248" s="28"/>
      <c r="S248" s="28"/>
      <c r="T248" s="52"/>
      <c r="U248" s="52"/>
      <c r="V248" s="52"/>
      <c r="W248" s="52"/>
      <c r="X248" s="33"/>
      <c r="Y248" s="52"/>
      <c r="Z248" s="47" t="str">
        <f t="shared" si="28"/>
        <v/>
      </c>
      <c r="AA248" s="29"/>
      <c r="AB248" s="29"/>
      <c r="AC248" s="52"/>
      <c r="AD248" s="47" t="str">
        <f t="shared" si="22"/>
        <v/>
      </c>
      <c r="AE248" s="30"/>
      <c r="AF248" s="30"/>
      <c r="AG248" s="52"/>
      <c r="AH248" s="47" t="str">
        <f t="shared" si="23"/>
        <v/>
      </c>
      <c r="AI248" s="30"/>
      <c r="AJ248" s="30"/>
      <c r="AK248" s="52"/>
      <c r="AL248" s="47" t="str">
        <f t="shared" si="24"/>
        <v/>
      </c>
      <c r="AM248" s="30"/>
      <c r="AN248" s="30"/>
      <c r="AO248" s="53">
        <f t="shared" si="25"/>
        <v>0</v>
      </c>
      <c r="AP248" s="47" t="str">
        <f t="shared" si="26"/>
        <v/>
      </c>
      <c r="AQ248" s="33"/>
      <c r="AR248" s="47" t="str">
        <f t="shared" si="27"/>
        <v/>
      </c>
      <c r="AS248" s="29"/>
    </row>
    <row r="249" spans="2:45" x14ac:dyDescent="0.25">
      <c r="B249" s="28">
        <v>245</v>
      </c>
      <c r="C249" s="29"/>
      <c r="D249" s="29"/>
      <c r="E249" s="30"/>
      <c r="F249" s="29"/>
      <c r="G249" s="48"/>
      <c r="H249" s="29"/>
      <c r="I249" s="48"/>
      <c r="J249" s="29"/>
      <c r="K249" s="29"/>
      <c r="L249" s="29"/>
      <c r="M249" s="31"/>
      <c r="N249" s="31"/>
      <c r="O249" s="28"/>
      <c r="P249" s="29"/>
      <c r="Q249" s="144"/>
      <c r="R249" s="28"/>
      <c r="S249" s="28"/>
      <c r="T249" s="52"/>
      <c r="U249" s="52"/>
      <c r="V249" s="52"/>
      <c r="W249" s="52"/>
      <c r="X249" s="33"/>
      <c r="Y249" s="52"/>
      <c r="Z249" s="47" t="str">
        <f t="shared" si="28"/>
        <v/>
      </c>
      <c r="AA249" s="29"/>
      <c r="AB249" s="29"/>
      <c r="AC249" s="52"/>
      <c r="AD249" s="47" t="str">
        <f t="shared" si="22"/>
        <v/>
      </c>
      <c r="AE249" s="30"/>
      <c r="AF249" s="30"/>
      <c r="AG249" s="52"/>
      <c r="AH249" s="47" t="str">
        <f t="shared" si="23"/>
        <v/>
      </c>
      <c r="AI249" s="30"/>
      <c r="AJ249" s="30"/>
      <c r="AK249" s="52"/>
      <c r="AL249" s="47" t="str">
        <f t="shared" si="24"/>
        <v/>
      </c>
      <c r="AM249" s="30"/>
      <c r="AN249" s="30"/>
      <c r="AO249" s="53">
        <f t="shared" si="25"/>
        <v>0</v>
      </c>
      <c r="AP249" s="47" t="str">
        <f t="shared" si="26"/>
        <v/>
      </c>
      <c r="AQ249" s="33"/>
      <c r="AR249" s="47" t="str">
        <f t="shared" si="27"/>
        <v/>
      </c>
      <c r="AS249" s="29"/>
    </row>
    <row r="250" spans="2:45" x14ac:dyDescent="0.25">
      <c r="B250" s="28">
        <v>246</v>
      </c>
      <c r="C250" s="29"/>
      <c r="D250" s="29"/>
      <c r="E250" s="30"/>
      <c r="F250" s="29"/>
      <c r="G250" s="48"/>
      <c r="H250" s="29"/>
      <c r="I250" s="48"/>
      <c r="J250" s="29"/>
      <c r="K250" s="29"/>
      <c r="L250" s="29"/>
      <c r="M250" s="31"/>
      <c r="N250" s="31"/>
      <c r="O250" s="28"/>
      <c r="P250" s="29"/>
      <c r="Q250" s="144"/>
      <c r="R250" s="28"/>
      <c r="S250" s="28"/>
      <c r="T250" s="52"/>
      <c r="U250" s="52"/>
      <c r="V250" s="52"/>
      <c r="W250" s="52"/>
      <c r="X250" s="33"/>
      <c r="Y250" s="52"/>
      <c r="Z250" s="47" t="str">
        <f t="shared" si="28"/>
        <v/>
      </c>
      <c r="AA250" s="29"/>
      <c r="AB250" s="29"/>
      <c r="AC250" s="52"/>
      <c r="AD250" s="47" t="str">
        <f t="shared" si="22"/>
        <v/>
      </c>
      <c r="AE250" s="30"/>
      <c r="AF250" s="30"/>
      <c r="AG250" s="52"/>
      <c r="AH250" s="47" t="str">
        <f t="shared" si="23"/>
        <v/>
      </c>
      <c r="AI250" s="30"/>
      <c r="AJ250" s="30"/>
      <c r="AK250" s="52"/>
      <c r="AL250" s="47" t="str">
        <f t="shared" si="24"/>
        <v/>
      </c>
      <c r="AM250" s="30"/>
      <c r="AN250" s="30"/>
      <c r="AO250" s="53">
        <f t="shared" si="25"/>
        <v>0</v>
      </c>
      <c r="AP250" s="47" t="str">
        <f t="shared" si="26"/>
        <v/>
      </c>
      <c r="AQ250" s="33"/>
      <c r="AR250" s="47" t="str">
        <f t="shared" si="27"/>
        <v/>
      </c>
      <c r="AS250" s="29"/>
    </row>
    <row r="251" spans="2:45" x14ac:dyDescent="0.25">
      <c r="B251" s="28">
        <v>247</v>
      </c>
      <c r="C251" s="29"/>
      <c r="D251" s="29"/>
      <c r="E251" s="30"/>
      <c r="F251" s="29"/>
      <c r="G251" s="48"/>
      <c r="H251" s="29"/>
      <c r="I251" s="48"/>
      <c r="J251" s="29"/>
      <c r="K251" s="29"/>
      <c r="L251" s="29"/>
      <c r="M251" s="31"/>
      <c r="N251" s="31"/>
      <c r="O251" s="28"/>
      <c r="P251" s="29"/>
      <c r="Q251" s="144"/>
      <c r="R251" s="28"/>
      <c r="S251" s="28"/>
      <c r="T251" s="52"/>
      <c r="U251" s="52"/>
      <c r="V251" s="52"/>
      <c r="W251" s="52"/>
      <c r="X251" s="33"/>
      <c r="Y251" s="52"/>
      <c r="Z251" s="47" t="str">
        <f t="shared" si="28"/>
        <v/>
      </c>
      <c r="AA251" s="29"/>
      <c r="AB251" s="29"/>
      <c r="AC251" s="52"/>
      <c r="AD251" s="47" t="str">
        <f t="shared" si="22"/>
        <v/>
      </c>
      <c r="AE251" s="30"/>
      <c r="AF251" s="30"/>
      <c r="AG251" s="52"/>
      <c r="AH251" s="47" t="str">
        <f t="shared" si="23"/>
        <v/>
      </c>
      <c r="AI251" s="30"/>
      <c r="AJ251" s="30"/>
      <c r="AK251" s="52"/>
      <c r="AL251" s="47" t="str">
        <f t="shared" si="24"/>
        <v/>
      </c>
      <c r="AM251" s="30"/>
      <c r="AN251" s="30"/>
      <c r="AO251" s="53">
        <f t="shared" si="25"/>
        <v>0</v>
      </c>
      <c r="AP251" s="47" t="str">
        <f t="shared" si="26"/>
        <v/>
      </c>
      <c r="AQ251" s="33"/>
      <c r="AR251" s="47" t="str">
        <f t="shared" si="27"/>
        <v/>
      </c>
      <c r="AS251" s="29"/>
    </row>
    <row r="252" spans="2:45" x14ac:dyDescent="0.25">
      <c r="B252" s="28">
        <v>248</v>
      </c>
      <c r="C252" s="29"/>
      <c r="D252" s="29"/>
      <c r="E252" s="30"/>
      <c r="F252" s="29"/>
      <c r="G252" s="48"/>
      <c r="H252" s="29"/>
      <c r="I252" s="48"/>
      <c r="J252" s="29"/>
      <c r="K252" s="29"/>
      <c r="L252" s="29"/>
      <c r="M252" s="31"/>
      <c r="N252" s="31"/>
      <c r="O252" s="28"/>
      <c r="P252" s="29"/>
      <c r="Q252" s="144"/>
      <c r="R252" s="28"/>
      <c r="S252" s="28"/>
      <c r="T252" s="52"/>
      <c r="U252" s="52"/>
      <c r="V252" s="52"/>
      <c r="W252" s="52"/>
      <c r="X252" s="33"/>
      <c r="Y252" s="52"/>
      <c r="Z252" s="47" t="str">
        <f t="shared" si="28"/>
        <v/>
      </c>
      <c r="AA252" s="29"/>
      <c r="AB252" s="29"/>
      <c r="AC252" s="52"/>
      <c r="AD252" s="47" t="str">
        <f t="shared" si="22"/>
        <v/>
      </c>
      <c r="AE252" s="30"/>
      <c r="AF252" s="30"/>
      <c r="AG252" s="52"/>
      <c r="AH252" s="47" t="str">
        <f t="shared" si="23"/>
        <v/>
      </c>
      <c r="AI252" s="30"/>
      <c r="AJ252" s="30"/>
      <c r="AK252" s="52"/>
      <c r="AL252" s="47" t="str">
        <f t="shared" si="24"/>
        <v/>
      </c>
      <c r="AM252" s="30"/>
      <c r="AN252" s="30"/>
      <c r="AO252" s="53">
        <f t="shared" si="25"/>
        <v>0</v>
      </c>
      <c r="AP252" s="47" t="str">
        <f t="shared" si="26"/>
        <v/>
      </c>
      <c r="AQ252" s="33"/>
      <c r="AR252" s="47" t="str">
        <f t="shared" si="27"/>
        <v/>
      </c>
      <c r="AS252" s="29"/>
    </row>
    <row r="253" spans="2:45" x14ac:dyDescent="0.25">
      <c r="B253" s="28">
        <v>249</v>
      </c>
      <c r="C253" s="29"/>
      <c r="D253" s="29"/>
      <c r="E253" s="30"/>
      <c r="F253" s="29"/>
      <c r="G253" s="48"/>
      <c r="H253" s="29"/>
      <c r="I253" s="48"/>
      <c r="J253" s="29"/>
      <c r="K253" s="29"/>
      <c r="L253" s="29"/>
      <c r="M253" s="31"/>
      <c r="N253" s="31"/>
      <c r="O253" s="28"/>
      <c r="P253" s="29"/>
      <c r="Q253" s="144"/>
      <c r="R253" s="28"/>
      <c r="S253" s="28"/>
      <c r="T253" s="52"/>
      <c r="U253" s="52"/>
      <c r="V253" s="52"/>
      <c r="W253" s="52"/>
      <c r="X253" s="33"/>
      <c r="Y253" s="52"/>
      <c r="Z253" s="47" t="str">
        <f t="shared" si="28"/>
        <v/>
      </c>
      <c r="AA253" s="29"/>
      <c r="AB253" s="29"/>
      <c r="AC253" s="52"/>
      <c r="AD253" s="47" t="str">
        <f t="shared" si="22"/>
        <v/>
      </c>
      <c r="AE253" s="30"/>
      <c r="AF253" s="30"/>
      <c r="AG253" s="52"/>
      <c r="AH253" s="47" t="str">
        <f t="shared" si="23"/>
        <v/>
      </c>
      <c r="AI253" s="30"/>
      <c r="AJ253" s="30"/>
      <c r="AK253" s="52"/>
      <c r="AL253" s="47" t="str">
        <f t="shared" si="24"/>
        <v/>
      </c>
      <c r="AM253" s="30"/>
      <c r="AN253" s="30"/>
      <c r="AO253" s="53">
        <f t="shared" si="25"/>
        <v>0</v>
      </c>
      <c r="AP253" s="47" t="str">
        <f t="shared" si="26"/>
        <v/>
      </c>
      <c r="AQ253" s="33"/>
      <c r="AR253" s="47" t="str">
        <f t="shared" si="27"/>
        <v/>
      </c>
      <c r="AS253" s="29"/>
    </row>
    <row r="254" spans="2:45" x14ac:dyDescent="0.25">
      <c r="B254" s="28">
        <v>250</v>
      </c>
      <c r="C254" s="29"/>
      <c r="D254" s="29"/>
      <c r="E254" s="30"/>
      <c r="F254" s="29"/>
      <c r="G254" s="48"/>
      <c r="H254" s="29"/>
      <c r="I254" s="48"/>
      <c r="J254" s="29"/>
      <c r="K254" s="29"/>
      <c r="L254" s="29"/>
      <c r="M254" s="31"/>
      <c r="N254" s="31"/>
      <c r="O254" s="28"/>
      <c r="P254" s="29"/>
      <c r="Q254" s="144"/>
      <c r="R254" s="28"/>
      <c r="S254" s="28"/>
      <c r="T254" s="52"/>
      <c r="U254" s="52"/>
      <c r="V254" s="52"/>
      <c r="W254" s="52"/>
      <c r="X254" s="33"/>
      <c r="Y254" s="52"/>
      <c r="Z254" s="47" t="str">
        <f t="shared" si="28"/>
        <v/>
      </c>
      <c r="AA254" s="29"/>
      <c r="AB254" s="29"/>
      <c r="AC254" s="52"/>
      <c r="AD254" s="47" t="str">
        <f t="shared" si="22"/>
        <v/>
      </c>
      <c r="AE254" s="30"/>
      <c r="AF254" s="30"/>
      <c r="AG254" s="52"/>
      <c r="AH254" s="47" t="str">
        <f t="shared" si="23"/>
        <v/>
      </c>
      <c r="AI254" s="30"/>
      <c r="AJ254" s="30"/>
      <c r="AK254" s="52"/>
      <c r="AL254" s="47" t="str">
        <f t="shared" si="24"/>
        <v/>
      </c>
      <c r="AM254" s="30"/>
      <c r="AN254" s="30"/>
      <c r="AO254" s="53">
        <f t="shared" si="25"/>
        <v>0</v>
      </c>
      <c r="AP254" s="47" t="str">
        <f t="shared" si="26"/>
        <v/>
      </c>
      <c r="AQ254" s="33"/>
      <c r="AR254" s="47" t="str">
        <f t="shared" si="27"/>
        <v/>
      </c>
      <c r="AS254" s="29"/>
    </row>
    <row r="255" spans="2:45" x14ac:dyDescent="0.25">
      <c r="B255" s="28">
        <v>251</v>
      </c>
      <c r="C255" s="29"/>
      <c r="D255" s="29"/>
      <c r="E255" s="30"/>
      <c r="F255" s="29"/>
      <c r="G255" s="48"/>
      <c r="H255" s="29"/>
      <c r="I255" s="48"/>
      <c r="J255" s="29"/>
      <c r="K255" s="29"/>
      <c r="L255" s="29"/>
      <c r="M255" s="31"/>
      <c r="N255" s="31"/>
      <c r="O255" s="28"/>
      <c r="P255" s="29"/>
      <c r="Q255" s="144"/>
      <c r="R255" s="28"/>
      <c r="S255" s="28"/>
      <c r="T255" s="52"/>
      <c r="U255" s="52"/>
      <c r="V255" s="52"/>
      <c r="W255" s="52"/>
      <c r="X255" s="33"/>
      <c r="Y255" s="52"/>
      <c r="Z255" s="47" t="str">
        <f t="shared" si="28"/>
        <v/>
      </c>
      <c r="AA255" s="29"/>
      <c r="AB255" s="29"/>
      <c r="AC255" s="52"/>
      <c r="AD255" s="47" t="str">
        <f t="shared" si="22"/>
        <v/>
      </c>
      <c r="AE255" s="30"/>
      <c r="AF255" s="30"/>
      <c r="AG255" s="52"/>
      <c r="AH255" s="47" t="str">
        <f t="shared" si="23"/>
        <v/>
      </c>
      <c r="AI255" s="30"/>
      <c r="AJ255" s="30"/>
      <c r="AK255" s="52"/>
      <c r="AL255" s="47" t="str">
        <f t="shared" si="24"/>
        <v/>
      </c>
      <c r="AM255" s="30"/>
      <c r="AN255" s="30"/>
      <c r="AO255" s="53">
        <f t="shared" si="25"/>
        <v>0</v>
      </c>
      <c r="AP255" s="47" t="str">
        <f t="shared" si="26"/>
        <v/>
      </c>
      <c r="AQ255" s="33"/>
      <c r="AR255" s="47" t="str">
        <f t="shared" si="27"/>
        <v/>
      </c>
      <c r="AS255" s="29"/>
    </row>
    <row r="256" spans="2:45" x14ac:dyDescent="0.25">
      <c r="B256" s="28">
        <v>252</v>
      </c>
      <c r="C256" s="29"/>
      <c r="D256" s="29"/>
      <c r="E256" s="30"/>
      <c r="F256" s="29"/>
      <c r="G256" s="48"/>
      <c r="H256" s="29"/>
      <c r="I256" s="48"/>
      <c r="J256" s="29"/>
      <c r="K256" s="29"/>
      <c r="L256" s="29"/>
      <c r="M256" s="31"/>
      <c r="N256" s="31"/>
      <c r="O256" s="28"/>
      <c r="P256" s="29"/>
      <c r="Q256" s="144"/>
      <c r="R256" s="28"/>
      <c r="S256" s="28"/>
      <c r="T256" s="52"/>
      <c r="U256" s="52"/>
      <c r="V256" s="52"/>
      <c r="W256" s="52"/>
      <c r="X256" s="33"/>
      <c r="Y256" s="52"/>
      <c r="Z256" s="47" t="str">
        <f t="shared" si="28"/>
        <v/>
      </c>
      <c r="AA256" s="29"/>
      <c r="AB256" s="29"/>
      <c r="AC256" s="52"/>
      <c r="AD256" s="47" t="str">
        <f t="shared" si="22"/>
        <v/>
      </c>
      <c r="AE256" s="30"/>
      <c r="AF256" s="30"/>
      <c r="AG256" s="52"/>
      <c r="AH256" s="47" t="str">
        <f t="shared" si="23"/>
        <v/>
      </c>
      <c r="AI256" s="30"/>
      <c r="AJ256" s="30"/>
      <c r="AK256" s="52"/>
      <c r="AL256" s="47" t="str">
        <f t="shared" si="24"/>
        <v/>
      </c>
      <c r="AM256" s="30"/>
      <c r="AN256" s="30"/>
      <c r="AO256" s="53">
        <f t="shared" si="25"/>
        <v>0</v>
      </c>
      <c r="AP256" s="47" t="str">
        <f t="shared" si="26"/>
        <v/>
      </c>
      <c r="AQ256" s="33"/>
      <c r="AR256" s="47" t="str">
        <f t="shared" si="27"/>
        <v/>
      </c>
      <c r="AS256" s="29"/>
    </row>
    <row r="257" spans="2:45" x14ac:dyDescent="0.25">
      <c r="B257" s="28">
        <v>253</v>
      </c>
      <c r="C257" s="29"/>
      <c r="D257" s="29"/>
      <c r="E257" s="30"/>
      <c r="F257" s="29"/>
      <c r="G257" s="48"/>
      <c r="H257" s="29"/>
      <c r="I257" s="48"/>
      <c r="J257" s="29"/>
      <c r="K257" s="29"/>
      <c r="L257" s="29"/>
      <c r="M257" s="31"/>
      <c r="N257" s="31"/>
      <c r="O257" s="28"/>
      <c r="P257" s="29"/>
      <c r="Q257" s="144"/>
      <c r="R257" s="28"/>
      <c r="S257" s="28"/>
      <c r="T257" s="52"/>
      <c r="U257" s="52"/>
      <c r="V257" s="52"/>
      <c r="W257" s="52"/>
      <c r="X257" s="33"/>
      <c r="Y257" s="52"/>
      <c r="Z257" s="47" t="str">
        <f t="shared" si="28"/>
        <v/>
      </c>
      <c r="AA257" s="29"/>
      <c r="AB257" s="29"/>
      <c r="AC257" s="52"/>
      <c r="AD257" s="47" t="str">
        <f t="shared" si="22"/>
        <v/>
      </c>
      <c r="AE257" s="30"/>
      <c r="AF257" s="30"/>
      <c r="AG257" s="52"/>
      <c r="AH257" s="47" t="str">
        <f t="shared" si="23"/>
        <v/>
      </c>
      <c r="AI257" s="30"/>
      <c r="AJ257" s="30"/>
      <c r="AK257" s="52"/>
      <c r="AL257" s="47" t="str">
        <f t="shared" si="24"/>
        <v/>
      </c>
      <c r="AM257" s="30"/>
      <c r="AN257" s="30"/>
      <c r="AO257" s="53">
        <f t="shared" si="25"/>
        <v>0</v>
      </c>
      <c r="AP257" s="47" t="str">
        <f t="shared" si="26"/>
        <v/>
      </c>
      <c r="AQ257" s="33"/>
      <c r="AR257" s="47" t="str">
        <f t="shared" si="27"/>
        <v/>
      </c>
      <c r="AS257" s="29"/>
    </row>
    <row r="258" spans="2:45" x14ac:dyDescent="0.25">
      <c r="B258" s="28">
        <v>254</v>
      </c>
      <c r="C258" s="29"/>
      <c r="D258" s="29"/>
      <c r="E258" s="30"/>
      <c r="F258" s="29"/>
      <c r="G258" s="48"/>
      <c r="H258" s="29"/>
      <c r="I258" s="48"/>
      <c r="J258" s="29"/>
      <c r="K258" s="29"/>
      <c r="L258" s="29"/>
      <c r="M258" s="31"/>
      <c r="N258" s="31"/>
      <c r="O258" s="28"/>
      <c r="P258" s="29"/>
      <c r="Q258" s="144"/>
      <c r="R258" s="28"/>
      <c r="S258" s="28"/>
      <c r="T258" s="52"/>
      <c r="U258" s="52"/>
      <c r="V258" s="52"/>
      <c r="W258" s="52"/>
      <c r="X258" s="33"/>
      <c r="Y258" s="52"/>
      <c r="Z258" s="47" t="str">
        <f t="shared" si="28"/>
        <v/>
      </c>
      <c r="AA258" s="29"/>
      <c r="AB258" s="29"/>
      <c r="AC258" s="52"/>
      <c r="AD258" s="47" t="str">
        <f t="shared" ref="AD258:AD321" si="29">+IF(U258,AC258/U258,"")</f>
        <v/>
      </c>
      <c r="AE258" s="30"/>
      <c r="AF258" s="30"/>
      <c r="AG258" s="52"/>
      <c r="AH258" s="47" t="str">
        <f t="shared" ref="AH258:AH321" si="30">+IF(V258,AG258/V258,"")</f>
        <v/>
      </c>
      <c r="AI258" s="30"/>
      <c r="AJ258" s="30"/>
      <c r="AK258" s="52"/>
      <c r="AL258" s="47" t="str">
        <f t="shared" ref="AL258:AL321" si="31">+IF(W258,AK258/W258,"")</f>
        <v/>
      </c>
      <c r="AM258" s="30"/>
      <c r="AN258" s="30"/>
      <c r="AO258" s="53">
        <f t="shared" ref="AO258:AO321" si="32">+Y258+AC258+AG258+AK258</f>
        <v>0</v>
      </c>
      <c r="AP258" s="47" t="str">
        <f t="shared" ref="AP258:AP321" si="33">+IF(S258,AO258/S258,"")</f>
        <v/>
      </c>
      <c r="AQ258" s="33"/>
      <c r="AR258" s="47" t="str">
        <f t="shared" ref="AR258:AR321" si="34">+IF(X258,AQ258/X258,"")</f>
        <v/>
      </c>
      <c r="AS258" s="29"/>
    </row>
    <row r="259" spans="2:45" x14ac:dyDescent="0.25">
      <c r="B259" s="28">
        <v>255</v>
      </c>
      <c r="C259" s="29"/>
      <c r="D259" s="29"/>
      <c r="E259" s="30"/>
      <c r="F259" s="29"/>
      <c r="G259" s="48"/>
      <c r="H259" s="29"/>
      <c r="I259" s="48"/>
      <c r="J259" s="29"/>
      <c r="K259" s="29"/>
      <c r="L259" s="29"/>
      <c r="M259" s="31"/>
      <c r="N259" s="31"/>
      <c r="O259" s="28"/>
      <c r="P259" s="29"/>
      <c r="Q259" s="144"/>
      <c r="R259" s="28"/>
      <c r="S259" s="28"/>
      <c r="T259" s="52"/>
      <c r="U259" s="52"/>
      <c r="V259" s="52"/>
      <c r="W259" s="52"/>
      <c r="X259" s="33"/>
      <c r="Y259" s="52"/>
      <c r="Z259" s="47" t="str">
        <f t="shared" si="28"/>
        <v/>
      </c>
      <c r="AA259" s="29"/>
      <c r="AB259" s="29"/>
      <c r="AC259" s="52"/>
      <c r="AD259" s="47" t="str">
        <f t="shared" si="29"/>
        <v/>
      </c>
      <c r="AE259" s="30"/>
      <c r="AF259" s="30"/>
      <c r="AG259" s="52"/>
      <c r="AH259" s="47" t="str">
        <f t="shared" si="30"/>
        <v/>
      </c>
      <c r="AI259" s="30"/>
      <c r="AJ259" s="30"/>
      <c r="AK259" s="52"/>
      <c r="AL259" s="47" t="str">
        <f t="shared" si="31"/>
        <v/>
      </c>
      <c r="AM259" s="30"/>
      <c r="AN259" s="30"/>
      <c r="AO259" s="53">
        <f t="shared" si="32"/>
        <v>0</v>
      </c>
      <c r="AP259" s="47" t="str">
        <f t="shared" si="33"/>
        <v/>
      </c>
      <c r="AQ259" s="33"/>
      <c r="AR259" s="47" t="str">
        <f t="shared" si="34"/>
        <v/>
      </c>
      <c r="AS259" s="29"/>
    </row>
    <row r="260" spans="2:45" x14ac:dyDescent="0.25">
      <c r="B260" s="28">
        <v>256</v>
      </c>
      <c r="C260" s="29"/>
      <c r="D260" s="29"/>
      <c r="E260" s="30"/>
      <c r="F260" s="29"/>
      <c r="G260" s="48"/>
      <c r="H260" s="29"/>
      <c r="I260" s="48"/>
      <c r="J260" s="29"/>
      <c r="K260" s="29"/>
      <c r="L260" s="29"/>
      <c r="M260" s="31"/>
      <c r="N260" s="31"/>
      <c r="O260" s="28"/>
      <c r="P260" s="29"/>
      <c r="Q260" s="144"/>
      <c r="R260" s="28"/>
      <c r="S260" s="28"/>
      <c r="T260" s="52"/>
      <c r="U260" s="52"/>
      <c r="V260" s="52"/>
      <c r="W260" s="52"/>
      <c r="X260" s="33"/>
      <c r="Y260" s="52"/>
      <c r="Z260" s="47" t="str">
        <f t="shared" si="28"/>
        <v/>
      </c>
      <c r="AA260" s="29"/>
      <c r="AB260" s="29"/>
      <c r="AC260" s="52"/>
      <c r="AD260" s="47" t="str">
        <f t="shared" si="29"/>
        <v/>
      </c>
      <c r="AE260" s="30"/>
      <c r="AF260" s="30"/>
      <c r="AG260" s="52"/>
      <c r="AH260" s="47" t="str">
        <f t="shared" si="30"/>
        <v/>
      </c>
      <c r="AI260" s="30"/>
      <c r="AJ260" s="30"/>
      <c r="AK260" s="52"/>
      <c r="AL260" s="47" t="str">
        <f t="shared" si="31"/>
        <v/>
      </c>
      <c r="AM260" s="30"/>
      <c r="AN260" s="30"/>
      <c r="AO260" s="53">
        <f t="shared" si="32"/>
        <v>0</v>
      </c>
      <c r="AP260" s="47" t="str">
        <f t="shared" si="33"/>
        <v/>
      </c>
      <c r="AQ260" s="33"/>
      <c r="AR260" s="47" t="str">
        <f t="shared" si="34"/>
        <v/>
      </c>
      <c r="AS260" s="29"/>
    </row>
    <row r="261" spans="2:45" x14ac:dyDescent="0.25">
      <c r="B261" s="28">
        <v>257</v>
      </c>
      <c r="C261" s="29"/>
      <c r="D261" s="29"/>
      <c r="E261" s="30"/>
      <c r="F261" s="29"/>
      <c r="G261" s="48"/>
      <c r="H261" s="29"/>
      <c r="I261" s="48"/>
      <c r="J261" s="29"/>
      <c r="K261" s="29"/>
      <c r="L261" s="29"/>
      <c r="M261" s="31"/>
      <c r="N261" s="31"/>
      <c r="O261" s="28"/>
      <c r="P261" s="29"/>
      <c r="Q261" s="144"/>
      <c r="R261" s="28"/>
      <c r="S261" s="28"/>
      <c r="T261" s="52"/>
      <c r="U261" s="52"/>
      <c r="V261" s="52"/>
      <c r="W261" s="52"/>
      <c r="X261" s="33"/>
      <c r="Y261" s="52"/>
      <c r="Z261" s="47" t="str">
        <f t="shared" si="28"/>
        <v/>
      </c>
      <c r="AA261" s="29"/>
      <c r="AB261" s="29"/>
      <c r="AC261" s="52"/>
      <c r="AD261" s="47" t="str">
        <f t="shared" si="29"/>
        <v/>
      </c>
      <c r="AE261" s="30"/>
      <c r="AF261" s="30"/>
      <c r="AG261" s="52"/>
      <c r="AH261" s="47" t="str">
        <f t="shared" si="30"/>
        <v/>
      </c>
      <c r="AI261" s="30"/>
      <c r="AJ261" s="30"/>
      <c r="AK261" s="52"/>
      <c r="AL261" s="47" t="str">
        <f t="shared" si="31"/>
        <v/>
      </c>
      <c r="AM261" s="30"/>
      <c r="AN261" s="30"/>
      <c r="AO261" s="53">
        <f t="shared" si="32"/>
        <v>0</v>
      </c>
      <c r="AP261" s="47" t="str">
        <f t="shared" si="33"/>
        <v/>
      </c>
      <c r="AQ261" s="33"/>
      <c r="AR261" s="47" t="str">
        <f t="shared" si="34"/>
        <v/>
      </c>
      <c r="AS261" s="29"/>
    </row>
    <row r="262" spans="2:45" x14ac:dyDescent="0.25">
      <c r="B262" s="28">
        <v>258</v>
      </c>
      <c r="C262" s="29"/>
      <c r="D262" s="29"/>
      <c r="E262" s="30"/>
      <c r="F262" s="29"/>
      <c r="G262" s="48"/>
      <c r="H262" s="29"/>
      <c r="I262" s="48"/>
      <c r="J262" s="29"/>
      <c r="K262" s="29"/>
      <c r="L262" s="29"/>
      <c r="M262" s="31"/>
      <c r="N262" s="31"/>
      <c r="O262" s="28"/>
      <c r="P262" s="29"/>
      <c r="Q262" s="144"/>
      <c r="R262" s="28"/>
      <c r="S262" s="28"/>
      <c r="T262" s="52"/>
      <c r="U262" s="52"/>
      <c r="V262" s="52"/>
      <c r="W262" s="52"/>
      <c r="X262" s="33"/>
      <c r="Y262" s="52"/>
      <c r="Z262" s="47" t="str">
        <f t="shared" ref="Z262:Z325" si="35">+IF(T262,Y262/T262,"")</f>
        <v/>
      </c>
      <c r="AA262" s="29"/>
      <c r="AB262" s="29"/>
      <c r="AC262" s="52"/>
      <c r="AD262" s="47" t="str">
        <f t="shared" si="29"/>
        <v/>
      </c>
      <c r="AE262" s="30"/>
      <c r="AF262" s="30"/>
      <c r="AG262" s="52"/>
      <c r="AH262" s="47" t="str">
        <f t="shared" si="30"/>
        <v/>
      </c>
      <c r="AI262" s="30"/>
      <c r="AJ262" s="30"/>
      <c r="AK262" s="52"/>
      <c r="AL262" s="47" t="str">
        <f t="shared" si="31"/>
        <v/>
      </c>
      <c r="AM262" s="30"/>
      <c r="AN262" s="30"/>
      <c r="AO262" s="53">
        <f t="shared" si="32"/>
        <v>0</v>
      </c>
      <c r="AP262" s="47" t="str">
        <f t="shared" si="33"/>
        <v/>
      </c>
      <c r="AQ262" s="33"/>
      <c r="AR262" s="47" t="str">
        <f t="shared" si="34"/>
        <v/>
      </c>
      <c r="AS262" s="29"/>
    </row>
    <row r="263" spans="2:45" x14ac:dyDescent="0.25">
      <c r="B263" s="28">
        <v>259</v>
      </c>
      <c r="C263" s="29"/>
      <c r="D263" s="29"/>
      <c r="E263" s="30"/>
      <c r="F263" s="29"/>
      <c r="G263" s="48"/>
      <c r="H263" s="29"/>
      <c r="I263" s="48"/>
      <c r="J263" s="29"/>
      <c r="K263" s="29"/>
      <c r="L263" s="29"/>
      <c r="M263" s="31"/>
      <c r="N263" s="31"/>
      <c r="O263" s="28"/>
      <c r="P263" s="29"/>
      <c r="Q263" s="144"/>
      <c r="R263" s="28"/>
      <c r="S263" s="28"/>
      <c r="T263" s="52"/>
      <c r="U263" s="52"/>
      <c r="V263" s="52"/>
      <c r="W263" s="52"/>
      <c r="X263" s="33"/>
      <c r="Y263" s="52"/>
      <c r="Z263" s="47" t="str">
        <f t="shared" si="35"/>
        <v/>
      </c>
      <c r="AA263" s="29"/>
      <c r="AB263" s="29"/>
      <c r="AC263" s="52"/>
      <c r="AD263" s="47" t="str">
        <f t="shared" si="29"/>
        <v/>
      </c>
      <c r="AE263" s="30"/>
      <c r="AF263" s="30"/>
      <c r="AG263" s="52"/>
      <c r="AH263" s="47" t="str">
        <f t="shared" si="30"/>
        <v/>
      </c>
      <c r="AI263" s="30"/>
      <c r="AJ263" s="30"/>
      <c r="AK263" s="52"/>
      <c r="AL263" s="47" t="str">
        <f t="shared" si="31"/>
        <v/>
      </c>
      <c r="AM263" s="30"/>
      <c r="AN263" s="30"/>
      <c r="AO263" s="53">
        <f t="shared" si="32"/>
        <v>0</v>
      </c>
      <c r="AP263" s="47" t="str">
        <f t="shared" si="33"/>
        <v/>
      </c>
      <c r="AQ263" s="33"/>
      <c r="AR263" s="47" t="str">
        <f t="shared" si="34"/>
        <v/>
      </c>
      <c r="AS263" s="29"/>
    </row>
    <row r="264" spans="2:45" x14ac:dyDescent="0.25">
      <c r="B264" s="28">
        <v>260</v>
      </c>
      <c r="C264" s="29"/>
      <c r="D264" s="29"/>
      <c r="E264" s="30"/>
      <c r="F264" s="29"/>
      <c r="G264" s="48"/>
      <c r="H264" s="29"/>
      <c r="I264" s="48"/>
      <c r="J264" s="29"/>
      <c r="K264" s="29"/>
      <c r="L264" s="29"/>
      <c r="M264" s="31"/>
      <c r="N264" s="31"/>
      <c r="O264" s="28"/>
      <c r="P264" s="29"/>
      <c r="Q264" s="144"/>
      <c r="R264" s="28"/>
      <c r="S264" s="28"/>
      <c r="T264" s="52"/>
      <c r="U264" s="52"/>
      <c r="V264" s="52"/>
      <c r="W264" s="52"/>
      <c r="X264" s="33"/>
      <c r="Y264" s="52"/>
      <c r="Z264" s="47" t="str">
        <f t="shared" si="35"/>
        <v/>
      </c>
      <c r="AA264" s="29"/>
      <c r="AB264" s="29"/>
      <c r="AC264" s="52"/>
      <c r="AD264" s="47" t="str">
        <f t="shared" si="29"/>
        <v/>
      </c>
      <c r="AE264" s="30"/>
      <c r="AF264" s="30"/>
      <c r="AG264" s="52"/>
      <c r="AH264" s="47" t="str">
        <f t="shared" si="30"/>
        <v/>
      </c>
      <c r="AI264" s="30"/>
      <c r="AJ264" s="30"/>
      <c r="AK264" s="52"/>
      <c r="AL264" s="47" t="str">
        <f t="shared" si="31"/>
        <v/>
      </c>
      <c r="AM264" s="30"/>
      <c r="AN264" s="30"/>
      <c r="AO264" s="53">
        <f t="shared" si="32"/>
        <v>0</v>
      </c>
      <c r="AP264" s="47" t="str">
        <f t="shared" si="33"/>
        <v/>
      </c>
      <c r="AQ264" s="33"/>
      <c r="AR264" s="47" t="str">
        <f t="shared" si="34"/>
        <v/>
      </c>
      <c r="AS264" s="29"/>
    </row>
    <row r="265" spans="2:45" x14ac:dyDescent="0.25">
      <c r="B265" s="28">
        <v>261</v>
      </c>
      <c r="C265" s="29"/>
      <c r="D265" s="29"/>
      <c r="E265" s="30"/>
      <c r="F265" s="29"/>
      <c r="G265" s="48"/>
      <c r="H265" s="29"/>
      <c r="I265" s="48"/>
      <c r="J265" s="29"/>
      <c r="K265" s="29"/>
      <c r="L265" s="29"/>
      <c r="M265" s="31"/>
      <c r="N265" s="31"/>
      <c r="O265" s="28"/>
      <c r="P265" s="29"/>
      <c r="Q265" s="144"/>
      <c r="R265" s="28"/>
      <c r="S265" s="28"/>
      <c r="T265" s="52"/>
      <c r="U265" s="52"/>
      <c r="V265" s="52"/>
      <c r="W265" s="52"/>
      <c r="X265" s="33"/>
      <c r="Y265" s="52"/>
      <c r="Z265" s="47" t="str">
        <f t="shared" si="35"/>
        <v/>
      </c>
      <c r="AA265" s="29"/>
      <c r="AB265" s="29"/>
      <c r="AC265" s="52"/>
      <c r="AD265" s="47" t="str">
        <f t="shared" si="29"/>
        <v/>
      </c>
      <c r="AE265" s="30"/>
      <c r="AF265" s="30"/>
      <c r="AG265" s="52"/>
      <c r="AH265" s="47" t="str">
        <f t="shared" si="30"/>
        <v/>
      </c>
      <c r="AI265" s="30"/>
      <c r="AJ265" s="30"/>
      <c r="AK265" s="52"/>
      <c r="AL265" s="47" t="str">
        <f t="shared" si="31"/>
        <v/>
      </c>
      <c r="AM265" s="30"/>
      <c r="AN265" s="30"/>
      <c r="AO265" s="53">
        <f t="shared" si="32"/>
        <v>0</v>
      </c>
      <c r="AP265" s="47" t="str">
        <f t="shared" si="33"/>
        <v/>
      </c>
      <c r="AQ265" s="33"/>
      <c r="AR265" s="47" t="str">
        <f t="shared" si="34"/>
        <v/>
      </c>
      <c r="AS265" s="29"/>
    </row>
    <row r="266" spans="2:45" x14ac:dyDescent="0.25">
      <c r="B266" s="28">
        <v>262</v>
      </c>
      <c r="C266" s="29"/>
      <c r="D266" s="29"/>
      <c r="E266" s="30"/>
      <c r="F266" s="29"/>
      <c r="G266" s="48"/>
      <c r="H266" s="29"/>
      <c r="I266" s="48"/>
      <c r="J266" s="29"/>
      <c r="K266" s="29"/>
      <c r="L266" s="29"/>
      <c r="M266" s="31"/>
      <c r="N266" s="31"/>
      <c r="O266" s="28"/>
      <c r="P266" s="29"/>
      <c r="Q266" s="144"/>
      <c r="R266" s="28"/>
      <c r="S266" s="28"/>
      <c r="T266" s="52"/>
      <c r="U266" s="52"/>
      <c r="V266" s="52"/>
      <c r="W266" s="52"/>
      <c r="X266" s="33"/>
      <c r="Y266" s="52"/>
      <c r="Z266" s="47" t="str">
        <f t="shared" si="35"/>
        <v/>
      </c>
      <c r="AA266" s="29"/>
      <c r="AB266" s="29"/>
      <c r="AC266" s="52"/>
      <c r="AD266" s="47" t="str">
        <f t="shared" si="29"/>
        <v/>
      </c>
      <c r="AE266" s="30"/>
      <c r="AF266" s="30"/>
      <c r="AG266" s="52"/>
      <c r="AH266" s="47" t="str">
        <f t="shared" si="30"/>
        <v/>
      </c>
      <c r="AI266" s="30"/>
      <c r="AJ266" s="30"/>
      <c r="AK266" s="52"/>
      <c r="AL266" s="47" t="str">
        <f t="shared" si="31"/>
        <v/>
      </c>
      <c r="AM266" s="30"/>
      <c r="AN266" s="30"/>
      <c r="AO266" s="53">
        <f t="shared" si="32"/>
        <v>0</v>
      </c>
      <c r="AP266" s="47" t="str">
        <f t="shared" si="33"/>
        <v/>
      </c>
      <c r="AQ266" s="33"/>
      <c r="AR266" s="47" t="str">
        <f t="shared" si="34"/>
        <v/>
      </c>
      <c r="AS266" s="29"/>
    </row>
    <row r="267" spans="2:45" x14ac:dyDescent="0.25">
      <c r="B267" s="28">
        <v>263</v>
      </c>
      <c r="C267" s="29"/>
      <c r="D267" s="29"/>
      <c r="E267" s="30"/>
      <c r="F267" s="29"/>
      <c r="G267" s="48"/>
      <c r="H267" s="29"/>
      <c r="I267" s="48"/>
      <c r="J267" s="29"/>
      <c r="K267" s="29"/>
      <c r="L267" s="29"/>
      <c r="M267" s="31"/>
      <c r="N267" s="31"/>
      <c r="O267" s="28"/>
      <c r="P267" s="29"/>
      <c r="Q267" s="144"/>
      <c r="R267" s="28"/>
      <c r="S267" s="28"/>
      <c r="T267" s="52"/>
      <c r="U267" s="52"/>
      <c r="V267" s="52"/>
      <c r="W267" s="52"/>
      <c r="X267" s="33"/>
      <c r="Y267" s="52"/>
      <c r="Z267" s="47" t="str">
        <f t="shared" si="35"/>
        <v/>
      </c>
      <c r="AA267" s="29"/>
      <c r="AB267" s="29"/>
      <c r="AC267" s="52"/>
      <c r="AD267" s="47" t="str">
        <f t="shared" si="29"/>
        <v/>
      </c>
      <c r="AE267" s="30"/>
      <c r="AF267" s="30"/>
      <c r="AG267" s="52"/>
      <c r="AH267" s="47" t="str">
        <f t="shared" si="30"/>
        <v/>
      </c>
      <c r="AI267" s="30"/>
      <c r="AJ267" s="30"/>
      <c r="AK267" s="52"/>
      <c r="AL267" s="47" t="str">
        <f t="shared" si="31"/>
        <v/>
      </c>
      <c r="AM267" s="30"/>
      <c r="AN267" s="30"/>
      <c r="AO267" s="53">
        <f t="shared" si="32"/>
        <v>0</v>
      </c>
      <c r="AP267" s="47" t="str">
        <f t="shared" si="33"/>
        <v/>
      </c>
      <c r="AQ267" s="33"/>
      <c r="AR267" s="47" t="str">
        <f t="shared" si="34"/>
        <v/>
      </c>
      <c r="AS267" s="29"/>
    </row>
    <row r="268" spans="2:45" x14ac:dyDescent="0.25">
      <c r="B268" s="28">
        <v>264</v>
      </c>
      <c r="C268" s="29"/>
      <c r="D268" s="29"/>
      <c r="E268" s="30"/>
      <c r="F268" s="29"/>
      <c r="G268" s="48"/>
      <c r="H268" s="29"/>
      <c r="I268" s="48"/>
      <c r="J268" s="29"/>
      <c r="K268" s="29"/>
      <c r="L268" s="29"/>
      <c r="M268" s="31"/>
      <c r="N268" s="31"/>
      <c r="O268" s="28"/>
      <c r="P268" s="29"/>
      <c r="Q268" s="144"/>
      <c r="R268" s="28"/>
      <c r="S268" s="28"/>
      <c r="T268" s="52"/>
      <c r="U268" s="52"/>
      <c r="V268" s="52"/>
      <c r="W268" s="52"/>
      <c r="X268" s="33"/>
      <c r="Y268" s="52"/>
      <c r="Z268" s="47" t="str">
        <f t="shared" si="35"/>
        <v/>
      </c>
      <c r="AA268" s="29"/>
      <c r="AB268" s="29"/>
      <c r="AC268" s="52"/>
      <c r="AD268" s="47" t="str">
        <f t="shared" si="29"/>
        <v/>
      </c>
      <c r="AE268" s="30"/>
      <c r="AF268" s="30"/>
      <c r="AG268" s="52"/>
      <c r="AH268" s="47" t="str">
        <f t="shared" si="30"/>
        <v/>
      </c>
      <c r="AI268" s="30"/>
      <c r="AJ268" s="30"/>
      <c r="AK268" s="52"/>
      <c r="AL268" s="47" t="str">
        <f t="shared" si="31"/>
        <v/>
      </c>
      <c r="AM268" s="30"/>
      <c r="AN268" s="30"/>
      <c r="AO268" s="53">
        <f t="shared" si="32"/>
        <v>0</v>
      </c>
      <c r="AP268" s="47" t="str">
        <f t="shared" si="33"/>
        <v/>
      </c>
      <c r="AQ268" s="33"/>
      <c r="AR268" s="47" t="str">
        <f t="shared" si="34"/>
        <v/>
      </c>
      <c r="AS268" s="29"/>
    </row>
    <row r="269" spans="2:45" x14ac:dyDescent="0.25">
      <c r="B269" s="28">
        <v>265</v>
      </c>
      <c r="C269" s="29"/>
      <c r="D269" s="29"/>
      <c r="E269" s="30"/>
      <c r="F269" s="29"/>
      <c r="G269" s="48"/>
      <c r="H269" s="29"/>
      <c r="I269" s="48"/>
      <c r="J269" s="29"/>
      <c r="K269" s="29"/>
      <c r="L269" s="29"/>
      <c r="M269" s="31"/>
      <c r="N269" s="31"/>
      <c r="O269" s="28"/>
      <c r="P269" s="29"/>
      <c r="Q269" s="144"/>
      <c r="R269" s="28"/>
      <c r="S269" s="28"/>
      <c r="T269" s="52"/>
      <c r="U269" s="52"/>
      <c r="V269" s="52"/>
      <c r="W269" s="52"/>
      <c r="X269" s="33"/>
      <c r="Y269" s="52"/>
      <c r="Z269" s="47" t="str">
        <f t="shared" si="35"/>
        <v/>
      </c>
      <c r="AA269" s="29"/>
      <c r="AB269" s="29"/>
      <c r="AC269" s="52"/>
      <c r="AD269" s="47" t="str">
        <f t="shared" si="29"/>
        <v/>
      </c>
      <c r="AE269" s="30"/>
      <c r="AF269" s="30"/>
      <c r="AG269" s="52"/>
      <c r="AH269" s="47" t="str">
        <f t="shared" si="30"/>
        <v/>
      </c>
      <c r="AI269" s="30"/>
      <c r="AJ269" s="30"/>
      <c r="AK269" s="52"/>
      <c r="AL269" s="47" t="str">
        <f t="shared" si="31"/>
        <v/>
      </c>
      <c r="AM269" s="30"/>
      <c r="AN269" s="30"/>
      <c r="AO269" s="53">
        <f t="shared" si="32"/>
        <v>0</v>
      </c>
      <c r="AP269" s="47" t="str">
        <f t="shared" si="33"/>
        <v/>
      </c>
      <c r="AQ269" s="33"/>
      <c r="AR269" s="47" t="str">
        <f t="shared" si="34"/>
        <v/>
      </c>
      <c r="AS269" s="29"/>
    </row>
    <row r="270" spans="2:45" x14ac:dyDescent="0.25">
      <c r="B270" s="28">
        <v>266</v>
      </c>
      <c r="C270" s="29"/>
      <c r="D270" s="29"/>
      <c r="E270" s="30"/>
      <c r="F270" s="29"/>
      <c r="G270" s="48"/>
      <c r="H270" s="29"/>
      <c r="I270" s="48"/>
      <c r="J270" s="29"/>
      <c r="K270" s="29"/>
      <c r="L270" s="29"/>
      <c r="M270" s="31"/>
      <c r="N270" s="31"/>
      <c r="O270" s="28"/>
      <c r="P270" s="29"/>
      <c r="Q270" s="144"/>
      <c r="R270" s="28"/>
      <c r="S270" s="28"/>
      <c r="T270" s="52"/>
      <c r="U270" s="52"/>
      <c r="V270" s="52"/>
      <c r="W270" s="52"/>
      <c r="X270" s="33"/>
      <c r="Y270" s="52"/>
      <c r="Z270" s="47" t="str">
        <f t="shared" si="35"/>
        <v/>
      </c>
      <c r="AA270" s="29"/>
      <c r="AB270" s="29"/>
      <c r="AC270" s="52"/>
      <c r="AD270" s="47" t="str">
        <f t="shared" si="29"/>
        <v/>
      </c>
      <c r="AE270" s="30"/>
      <c r="AF270" s="30"/>
      <c r="AG270" s="52"/>
      <c r="AH270" s="47" t="str">
        <f t="shared" si="30"/>
        <v/>
      </c>
      <c r="AI270" s="30"/>
      <c r="AJ270" s="30"/>
      <c r="AK270" s="52"/>
      <c r="AL270" s="47" t="str">
        <f t="shared" si="31"/>
        <v/>
      </c>
      <c r="AM270" s="30"/>
      <c r="AN270" s="30"/>
      <c r="AO270" s="53">
        <f t="shared" si="32"/>
        <v>0</v>
      </c>
      <c r="AP270" s="47" t="str">
        <f t="shared" si="33"/>
        <v/>
      </c>
      <c r="AQ270" s="33"/>
      <c r="AR270" s="47" t="str">
        <f t="shared" si="34"/>
        <v/>
      </c>
      <c r="AS270" s="29"/>
    </row>
    <row r="271" spans="2:45" x14ac:dyDescent="0.25">
      <c r="B271" s="28">
        <v>267</v>
      </c>
      <c r="C271" s="29"/>
      <c r="D271" s="29"/>
      <c r="E271" s="30"/>
      <c r="F271" s="29"/>
      <c r="G271" s="48"/>
      <c r="H271" s="29"/>
      <c r="I271" s="48"/>
      <c r="J271" s="29"/>
      <c r="K271" s="29"/>
      <c r="L271" s="29"/>
      <c r="M271" s="31"/>
      <c r="N271" s="31"/>
      <c r="O271" s="28"/>
      <c r="P271" s="29"/>
      <c r="Q271" s="144"/>
      <c r="R271" s="28"/>
      <c r="S271" s="28"/>
      <c r="T271" s="52"/>
      <c r="U271" s="52"/>
      <c r="V271" s="52"/>
      <c r="W271" s="52"/>
      <c r="X271" s="33"/>
      <c r="Y271" s="52"/>
      <c r="Z271" s="47" t="str">
        <f t="shared" si="35"/>
        <v/>
      </c>
      <c r="AA271" s="29"/>
      <c r="AB271" s="29"/>
      <c r="AC271" s="52"/>
      <c r="AD271" s="47" t="str">
        <f t="shared" si="29"/>
        <v/>
      </c>
      <c r="AE271" s="30"/>
      <c r="AF271" s="30"/>
      <c r="AG271" s="52"/>
      <c r="AH271" s="47" t="str">
        <f t="shared" si="30"/>
        <v/>
      </c>
      <c r="AI271" s="30"/>
      <c r="AJ271" s="30"/>
      <c r="AK271" s="52"/>
      <c r="AL271" s="47" t="str">
        <f t="shared" si="31"/>
        <v/>
      </c>
      <c r="AM271" s="30"/>
      <c r="AN271" s="30"/>
      <c r="AO271" s="53">
        <f t="shared" si="32"/>
        <v>0</v>
      </c>
      <c r="AP271" s="47" t="str">
        <f t="shared" si="33"/>
        <v/>
      </c>
      <c r="AQ271" s="33"/>
      <c r="AR271" s="47" t="str">
        <f t="shared" si="34"/>
        <v/>
      </c>
      <c r="AS271" s="29"/>
    </row>
    <row r="272" spans="2:45" x14ac:dyDescent="0.25">
      <c r="B272" s="28">
        <v>268</v>
      </c>
      <c r="C272" s="29"/>
      <c r="D272" s="29"/>
      <c r="E272" s="30"/>
      <c r="F272" s="29"/>
      <c r="G272" s="48"/>
      <c r="H272" s="29"/>
      <c r="I272" s="48"/>
      <c r="J272" s="29"/>
      <c r="K272" s="29"/>
      <c r="L272" s="29"/>
      <c r="M272" s="31"/>
      <c r="N272" s="31"/>
      <c r="O272" s="28"/>
      <c r="P272" s="29"/>
      <c r="Q272" s="144"/>
      <c r="R272" s="28"/>
      <c r="S272" s="28"/>
      <c r="T272" s="52"/>
      <c r="U272" s="52"/>
      <c r="V272" s="52"/>
      <c r="W272" s="52"/>
      <c r="X272" s="33"/>
      <c r="Y272" s="52"/>
      <c r="Z272" s="47" t="str">
        <f t="shared" si="35"/>
        <v/>
      </c>
      <c r="AA272" s="29"/>
      <c r="AB272" s="29"/>
      <c r="AC272" s="52"/>
      <c r="AD272" s="47" t="str">
        <f t="shared" si="29"/>
        <v/>
      </c>
      <c r="AE272" s="30"/>
      <c r="AF272" s="30"/>
      <c r="AG272" s="52"/>
      <c r="AH272" s="47" t="str">
        <f t="shared" si="30"/>
        <v/>
      </c>
      <c r="AI272" s="30"/>
      <c r="AJ272" s="30"/>
      <c r="AK272" s="52"/>
      <c r="AL272" s="47" t="str">
        <f t="shared" si="31"/>
        <v/>
      </c>
      <c r="AM272" s="30"/>
      <c r="AN272" s="30"/>
      <c r="AO272" s="53">
        <f t="shared" si="32"/>
        <v>0</v>
      </c>
      <c r="AP272" s="47" t="str">
        <f t="shared" si="33"/>
        <v/>
      </c>
      <c r="AQ272" s="33"/>
      <c r="AR272" s="47" t="str">
        <f t="shared" si="34"/>
        <v/>
      </c>
      <c r="AS272" s="29"/>
    </row>
    <row r="273" spans="2:45" x14ac:dyDescent="0.25">
      <c r="B273" s="28">
        <v>269</v>
      </c>
      <c r="C273" s="29"/>
      <c r="D273" s="29"/>
      <c r="E273" s="30"/>
      <c r="F273" s="29"/>
      <c r="G273" s="48"/>
      <c r="H273" s="29"/>
      <c r="I273" s="48"/>
      <c r="J273" s="29"/>
      <c r="K273" s="29"/>
      <c r="L273" s="29"/>
      <c r="M273" s="31"/>
      <c r="N273" s="31"/>
      <c r="O273" s="28"/>
      <c r="P273" s="29"/>
      <c r="Q273" s="144"/>
      <c r="R273" s="28"/>
      <c r="S273" s="28"/>
      <c r="T273" s="52"/>
      <c r="U273" s="52"/>
      <c r="V273" s="52"/>
      <c r="W273" s="52"/>
      <c r="X273" s="33"/>
      <c r="Y273" s="52"/>
      <c r="Z273" s="47" t="str">
        <f t="shared" si="35"/>
        <v/>
      </c>
      <c r="AA273" s="29"/>
      <c r="AB273" s="29"/>
      <c r="AC273" s="52"/>
      <c r="AD273" s="47" t="str">
        <f t="shared" si="29"/>
        <v/>
      </c>
      <c r="AE273" s="30"/>
      <c r="AF273" s="30"/>
      <c r="AG273" s="52"/>
      <c r="AH273" s="47" t="str">
        <f t="shared" si="30"/>
        <v/>
      </c>
      <c r="AI273" s="30"/>
      <c r="AJ273" s="30"/>
      <c r="AK273" s="52"/>
      <c r="AL273" s="47" t="str">
        <f t="shared" si="31"/>
        <v/>
      </c>
      <c r="AM273" s="30"/>
      <c r="AN273" s="30"/>
      <c r="AO273" s="53">
        <f t="shared" si="32"/>
        <v>0</v>
      </c>
      <c r="AP273" s="47" t="str">
        <f t="shared" si="33"/>
        <v/>
      </c>
      <c r="AQ273" s="33"/>
      <c r="AR273" s="47" t="str">
        <f t="shared" si="34"/>
        <v/>
      </c>
      <c r="AS273" s="29"/>
    </row>
    <row r="274" spans="2:45" x14ac:dyDescent="0.25">
      <c r="B274" s="28">
        <v>270</v>
      </c>
      <c r="C274" s="29"/>
      <c r="D274" s="29"/>
      <c r="E274" s="30"/>
      <c r="F274" s="29"/>
      <c r="G274" s="48"/>
      <c r="H274" s="29"/>
      <c r="I274" s="48"/>
      <c r="J274" s="29"/>
      <c r="K274" s="29"/>
      <c r="L274" s="29"/>
      <c r="M274" s="31"/>
      <c r="N274" s="31"/>
      <c r="O274" s="28"/>
      <c r="P274" s="29"/>
      <c r="Q274" s="144"/>
      <c r="R274" s="28"/>
      <c r="S274" s="28"/>
      <c r="T274" s="52"/>
      <c r="U274" s="52"/>
      <c r="V274" s="52"/>
      <c r="W274" s="52"/>
      <c r="X274" s="33"/>
      <c r="Y274" s="52"/>
      <c r="Z274" s="47" t="str">
        <f t="shared" si="35"/>
        <v/>
      </c>
      <c r="AA274" s="29"/>
      <c r="AB274" s="29"/>
      <c r="AC274" s="52"/>
      <c r="AD274" s="47" t="str">
        <f t="shared" si="29"/>
        <v/>
      </c>
      <c r="AE274" s="30"/>
      <c r="AF274" s="30"/>
      <c r="AG274" s="52"/>
      <c r="AH274" s="47" t="str">
        <f t="shared" si="30"/>
        <v/>
      </c>
      <c r="AI274" s="30"/>
      <c r="AJ274" s="30"/>
      <c r="AK274" s="52"/>
      <c r="AL274" s="47" t="str">
        <f t="shared" si="31"/>
        <v/>
      </c>
      <c r="AM274" s="30"/>
      <c r="AN274" s="30"/>
      <c r="AO274" s="53">
        <f t="shared" si="32"/>
        <v>0</v>
      </c>
      <c r="AP274" s="47" t="str">
        <f t="shared" si="33"/>
        <v/>
      </c>
      <c r="AQ274" s="33"/>
      <c r="AR274" s="47" t="str">
        <f t="shared" si="34"/>
        <v/>
      </c>
      <c r="AS274" s="29"/>
    </row>
    <row r="275" spans="2:45" x14ac:dyDescent="0.25">
      <c r="B275" s="28">
        <v>271</v>
      </c>
      <c r="C275" s="29"/>
      <c r="D275" s="29"/>
      <c r="E275" s="30"/>
      <c r="F275" s="29"/>
      <c r="G275" s="48"/>
      <c r="H275" s="29"/>
      <c r="I275" s="48"/>
      <c r="J275" s="29"/>
      <c r="K275" s="29"/>
      <c r="L275" s="29"/>
      <c r="M275" s="31"/>
      <c r="N275" s="31"/>
      <c r="O275" s="28"/>
      <c r="P275" s="29"/>
      <c r="Q275" s="144"/>
      <c r="R275" s="28"/>
      <c r="S275" s="28"/>
      <c r="T275" s="52"/>
      <c r="U275" s="52"/>
      <c r="V275" s="52"/>
      <c r="W275" s="52"/>
      <c r="X275" s="33"/>
      <c r="Y275" s="52"/>
      <c r="Z275" s="47" t="str">
        <f t="shared" si="35"/>
        <v/>
      </c>
      <c r="AA275" s="29"/>
      <c r="AB275" s="29"/>
      <c r="AC275" s="52"/>
      <c r="AD275" s="47" t="str">
        <f t="shared" si="29"/>
        <v/>
      </c>
      <c r="AE275" s="30"/>
      <c r="AF275" s="30"/>
      <c r="AG275" s="52"/>
      <c r="AH275" s="47" t="str">
        <f t="shared" si="30"/>
        <v/>
      </c>
      <c r="AI275" s="30"/>
      <c r="AJ275" s="30"/>
      <c r="AK275" s="52"/>
      <c r="AL275" s="47" t="str">
        <f t="shared" si="31"/>
        <v/>
      </c>
      <c r="AM275" s="30"/>
      <c r="AN275" s="30"/>
      <c r="AO275" s="53">
        <f t="shared" si="32"/>
        <v>0</v>
      </c>
      <c r="AP275" s="47" t="str">
        <f t="shared" si="33"/>
        <v/>
      </c>
      <c r="AQ275" s="33"/>
      <c r="AR275" s="47" t="str">
        <f t="shared" si="34"/>
        <v/>
      </c>
      <c r="AS275" s="29"/>
    </row>
    <row r="276" spans="2:45" x14ac:dyDescent="0.25">
      <c r="B276" s="28">
        <v>272</v>
      </c>
      <c r="C276" s="29"/>
      <c r="D276" s="29"/>
      <c r="E276" s="30"/>
      <c r="F276" s="29"/>
      <c r="G276" s="48"/>
      <c r="H276" s="29"/>
      <c r="I276" s="48"/>
      <c r="J276" s="29"/>
      <c r="K276" s="29"/>
      <c r="L276" s="29"/>
      <c r="M276" s="31"/>
      <c r="N276" s="31"/>
      <c r="O276" s="28"/>
      <c r="P276" s="29"/>
      <c r="Q276" s="144"/>
      <c r="R276" s="28"/>
      <c r="S276" s="28"/>
      <c r="T276" s="52"/>
      <c r="U276" s="52"/>
      <c r="V276" s="52"/>
      <c r="W276" s="52"/>
      <c r="X276" s="33"/>
      <c r="Y276" s="52"/>
      <c r="Z276" s="47" t="str">
        <f t="shared" si="35"/>
        <v/>
      </c>
      <c r="AA276" s="29"/>
      <c r="AB276" s="29"/>
      <c r="AC276" s="52"/>
      <c r="AD276" s="47" t="str">
        <f t="shared" si="29"/>
        <v/>
      </c>
      <c r="AE276" s="30"/>
      <c r="AF276" s="30"/>
      <c r="AG276" s="52"/>
      <c r="AH276" s="47" t="str">
        <f t="shared" si="30"/>
        <v/>
      </c>
      <c r="AI276" s="30"/>
      <c r="AJ276" s="30"/>
      <c r="AK276" s="52"/>
      <c r="AL276" s="47" t="str">
        <f t="shared" si="31"/>
        <v/>
      </c>
      <c r="AM276" s="30"/>
      <c r="AN276" s="30"/>
      <c r="AO276" s="53">
        <f t="shared" si="32"/>
        <v>0</v>
      </c>
      <c r="AP276" s="47" t="str">
        <f t="shared" si="33"/>
        <v/>
      </c>
      <c r="AQ276" s="33"/>
      <c r="AR276" s="47" t="str">
        <f t="shared" si="34"/>
        <v/>
      </c>
      <c r="AS276" s="29"/>
    </row>
    <row r="277" spans="2:45" x14ac:dyDescent="0.25">
      <c r="B277" s="28">
        <v>273</v>
      </c>
      <c r="C277" s="29"/>
      <c r="D277" s="29"/>
      <c r="E277" s="30"/>
      <c r="F277" s="29"/>
      <c r="G277" s="48"/>
      <c r="H277" s="29"/>
      <c r="I277" s="48"/>
      <c r="J277" s="29"/>
      <c r="K277" s="29"/>
      <c r="L277" s="29"/>
      <c r="M277" s="31"/>
      <c r="N277" s="31"/>
      <c r="O277" s="28"/>
      <c r="P277" s="29"/>
      <c r="Q277" s="144"/>
      <c r="R277" s="28"/>
      <c r="S277" s="28"/>
      <c r="T277" s="52"/>
      <c r="U277" s="52"/>
      <c r="V277" s="52"/>
      <c r="W277" s="52"/>
      <c r="X277" s="33"/>
      <c r="Y277" s="52"/>
      <c r="Z277" s="47" t="str">
        <f t="shared" si="35"/>
        <v/>
      </c>
      <c r="AA277" s="29"/>
      <c r="AB277" s="29"/>
      <c r="AC277" s="52"/>
      <c r="AD277" s="47" t="str">
        <f t="shared" si="29"/>
        <v/>
      </c>
      <c r="AE277" s="30"/>
      <c r="AF277" s="30"/>
      <c r="AG277" s="52"/>
      <c r="AH277" s="47" t="str">
        <f t="shared" si="30"/>
        <v/>
      </c>
      <c r="AI277" s="30"/>
      <c r="AJ277" s="30"/>
      <c r="AK277" s="52"/>
      <c r="AL277" s="47" t="str">
        <f t="shared" si="31"/>
        <v/>
      </c>
      <c r="AM277" s="30"/>
      <c r="AN277" s="30"/>
      <c r="AO277" s="53">
        <f t="shared" si="32"/>
        <v>0</v>
      </c>
      <c r="AP277" s="47" t="str">
        <f t="shared" si="33"/>
        <v/>
      </c>
      <c r="AQ277" s="33"/>
      <c r="AR277" s="47" t="str">
        <f t="shared" si="34"/>
        <v/>
      </c>
      <c r="AS277" s="29"/>
    </row>
    <row r="278" spans="2:45" x14ac:dyDescent="0.25">
      <c r="B278" s="28">
        <v>274</v>
      </c>
      <c r="C278" s="29"/>
      <c r="D278" s="29"/>
      <c r="E278" s="30"/>
      <c r="F278" s="29"/>
      <c r="G278" s="48"/>
      <c r="H278" s="29"/>
      <c r="I278" s="48"/>
      <c r="J278" s="29"/>
      <c r="K278" s="29"/>
      <c r="L278" s="29"/>
      <c r="M278" s="31"/>
      <c r="N278" s="31"/>
      <c r="O278" s="28"/>
      <c r="P278" s="29"/>
      <c r="Q278" s="144"/>
      <c r="R278" s="28"/>
      <c r="S278" s="28"/>
      <c r="T278" s="52"/>
      <c r="U278" s="52"/>
      <c r="V278" s="52"/>
      <c r="W278" s="52"/>
      <c r="X278" s="33"/>
      <c r="Y278" s="52"/>
      <c r="Z278" s="47" t="str">
        <f t="shared" si="35"/>
        <v/>
      </c>
      <c r="AA278" s="29"/>
      <c r="AB278" s="29"/>
      <c r="AC278" s="52"/>
      <c r="AD278" s="47" t="str">
        <f t="shared" si="29"/>
        <v/>
      </c>
      <c r="AE278" s="30"/>
      <c r="AF278" s="30"/>
      <c r="AG278" s="52"/>
      <c r="AH278" s="47" t="str">
        <f t="shared" si="30"/>
        <v/>
      </c>
      <c r="AI278" s="30"/>
      <c r="AJ278" s="30"/>
      <c r="AK278" s="52"/>
      <c r="AL278" s="47" t="str">
        <f t="shared" si="31"/>
        <v/>
      </c>
      <c r="AM278" s="30"/>
      <c r="AN278" s="30"/>
      <c r="AO278" s="53">
        <f t="shared" si="32"/>
        <v>0</v>
      </c>
      <c r="AP278" s="47" t="str">
        <f t="shared" si="33"/>
        <v/>
      </c>
      <c r="AQ278" s="33"/>
      <c r="AR278" s="47" t="str">
        <f t="shared" si="34"/>
        <v/>
      </c>
      <c r="AS278" s="29"/>
    </row>
    <row r="279" spans="2:45" x14ac:dyDescent="0.25">
      <c r="B279" s="28">
        <v>275</v>
      </c>
      <c r="C279" s="29"/>
      <c r="D279" s="29"/>
      <c r="E279" s="30"/>
      <c r="F279" s="29"/>
      <c r="G279" s="48"/>
      <c r="H279" s="29"/>
      <c r="I279" s="48"/>
      <c r="J279" s="29"/>
      <c r="K279" s="29"/>
      <c r="L279" s="29"/>
      <c r="M279" s="31"/>
      <c r="N279" s="31"/>
      <c r="O279" s="28"/>
      <c r="P279" s="29"/>
      <c r="Q279" s="144"/>
      <c r="R279" s="28"/>
      <c r="S279" s="28"/>
      <c r="T279" s="52"/>
      <c r="U279" s="52"/>
      <c r="V279" s="52"/>
      <c r="W279" s="52"/>
      <c r="X279" s="33"/>
      <c r="Y279" s="52"/>
      <c r="Z279" s="47" t="str">
        <f t="shared" si="35"/>
        <v/>
      </c>
      <c r="AA279" s="29"/>
      <c r="AB279" s="29"/>
      <c r="AC279" s="52"/>
      <c r="AD279" s="47" t="str">
        <f t="shared" si="29"/>
        <v/>
      </c>
      <c r="AE279" s="30"/>
      <c r="AF279" s="30"/>
      <c r="AG279" s="52"/>
      <c r="AH279" s="47" t="str">
        <f t="shared" si="30"/>
        <v/>
      </c>
      <c r="AI279" s="30"/>
      <c r="AJ279" s="30"/>
      <c r="AK279" s="52"/>
      <c r="AL279" s="47" t="str">
        <f t="shared" si="31"/>
        <v/>
      </c>
      <c r="AM279" s="30"/>
      <c r="AN279" s="30"/>
      <c r="AO279" s="53">
        <f t="shared" si="32"/>
        <v>0</v>
      </c>
      <c r="AP279" s="47" t="str">
        <f t="shared" si="33"/>
        <v/>
      </c>
      <c r="AQ279" s="33"/>
      <c r="AR279" s="47" t="str">
        <f t="shared" si="34"/>
        <v/>
      </c>
      <c r="AS279" s="29"/>
    </row>
    <row r="280" spans="2:45" x14ac:dyDescent="0.25">
      <c r="B280" s="28">
        <v>276</v>
      </c>
      <c r="C280" s="29"/>
      <c r="D280" s="29"/>
      <c r="E280" s="30"/>
      <c r="F280" s="29"/>
      <c r="G280" s="48"/>
      <c r="H280" s="29"/>
      <c r="I280" s="48"/>
      <c r="J280" s="29"/>
      <c r="K280" s="29"/>
      <c r="L280" s="29"/>
      <c r="M280" s="31"/>
      <c r="N280" s="31"/>
      <c r="O280" s="28"/>
      <c r="P280" s="29"/>
      <c r="Q280" s="144"/>
      <c r="R280" s="28"/>
      <c r="S280" s="28"/>
      <c r="T280" s="52"/>
      <c r="U280" s="52"/>
      <c r="V280" s="52"/>
      <c r="W280" s="52"/>
      <c r="X280" s="33"/>
      <c r="Y280" s="52"/>
      <c r="Z280" s="47" t="str">
        <f t="shared" si="35"/>
        <v/>
      </c>
      <c r="AA280" s="29"/>
      <c r="AB280" s="29"/>
      <c r="AC280" s="52"/>
      <c r="AD280" s="47" t="str">
        <f t="shared" si="29"/>
        <v/>
      </c>
      <c r="AE280" s="30"/>
      <c r="AF280" s="30"/>
      <c r="AG280" s="52"/>
      <c r="AH280" s="47" t="str">
        <f t="shared" si="30"/>
        <v/>
      </c>
      <c r="AI280" s="30"/>
      <c r="AJ280" s="30"/>
      <c r="AK280" s="52"/>
      <c r="AL280" s="47" t="str">
        <f t="shared" si="31"/>
        <v/>
      </c>
      <c r="AM280" s="30"/>
      <c r="AN280" s="30"/>
      <c r="AO280" s="53">
        <f t="shared" si="32"/>
        <v>0</v>
      </c>
      <c r="AP280" s="47" t="str">
        <f t="shared" si="33"/>
        <v/>
      </c>
      <c r="AQ280" s="33"/>
      <c r="AR280" s="47" t="str">
        <f t="shared" si="34"/>
        <v/>
      </c>
      <c r="AS280" s="29"/>
    </row>
    <row r="281" spans="2:45" x14ac:dyDescent="0.25">
      <c r="B281" s="28">
        <v>277</v>
      </c>
      <c r="C281" s="29"/>
      <c r="D281" s="29"/>
      <c r="E281" s="30"/>
      <c r="F281" s="29"/>
      <c r="G281" s="48"/>
      <c r="H281" s="29"/>
      <c r="I281" s="48"/>
      <c r="J281" s="29"/>
      <c r="K281" s="29"/>
      <c r="L281" s="29"/>
      <c r="M281" s="31"/>
      <c r="N281" s="31"/>
      <c r="O281" s="28"/>
      <c r="P281" s="29"/>
      <c r="Q281" s="144"/>
      <c r="R281" s="28"/>
      <c r="S281" s="28"/>
      <c r="T281" s="52"/>
      <c r="U281" s="52"/>
      <c r="V281" s="52"/>
      <c r="W281" s="52"/>
      <c r="X281" s="33"/>
      <c r="Y281" s="52"/>
      <c r="Z281" s="47" t="str">
        <f t="shared" si="35"/>
        <v/>
      </c>
      <c r="AA281" s="29"/>
      <c r="AB281" s="29"/>
      <c r="AC281" s="52"/>
      <c r="AD281" s="47" t="str">
        <f t="shared" si="29"/>
        <v/>
      </c>
      <c r="AE281" s="30"/>
      <c r="AF281" s="30"/>
      <c r="AG281" s="52"/>
      <c r="AH281" s="47" t="str">
        <f t="shared" si="30"/>
        <v/>
      </c>
      <c r="AI281" s="30"/>
      <c r="AJ281" s="30"/>
      <c r="AK281" s="52"/>
      <c r="AL281" s="47" t="str">
        <f t="shared" si="31"/>
        <v/>
      </c>
      <c r="AM281" s="30"/>
      <c r="AN281" s="30"/>
      <c r="AO281" s="53">
        <f t="shared" si="32"/>
        <v>0</v>
      </c>
      <c r="AP281" s="47" t="str">
        <f t="shared" si="33"/>
        <v/>
      </c>
      <c r="AQ281" s="33"/>
      <c r="AR281" s="47" t="str">
        <f t="shared" si="34"/>
        <v/>
      </c>
      <c r="AS281" s="29"/>
    </row>
    <row r="282" spans="2:45" x14ac:dyDescent="0.25">
      <c r="B282" s="28">
        <v>278</v>
      </c>
      <c r="C282" s="29"/>
      <c r="D282" s="29"/>
      <c r="E282" s="30"/>
      <c r="F282" s="29"/>
      <c r="G282" s="48"/>
      <c r="H282" s="29"/>
      <c r="I282" s="48"/>
      <c r="J282" s="29"/>
      <c r="K282" s="29"/>
      <c r="L282" s="29"/>
      <c r="M282" s="31"/>
      <c r="N282" s="31"/>
      <c r="O282" s="28"/>
      <c r="P282" s="29"/>
      <c r="Q282" s="144"/>
      <c r="R282" s="28"/>
      <c r="S282" s="28"/>
      <c r="T282" s="52"/>
      <c r="U282" s="52"/>
      <c r="V282" s="52"/>
      <c r="W282" s="52"/>
      <c r="X282" s="33"/>
      <c r="Y282" s="52"/>
      <c r="Z282" s="47" t="str">
        <f t="shared" si="35"/>
        <v/>
      </c>
      <c r="AA282" s="29"/>
      <c r="AB282" s="29"/>
      <c r="AC282" s="52"/>
      <c r="AD282" s="47" t="str">
        <f t="shared" si="29"/>
        <v/>
      </c>
      <c r="AE282" s="30"/>
      <c r="AF282" s="30"/>
      <c r="AG282" s="52"/>
      <c r="AH282" s="47" t="str">
        <f t="shared" si="30"/>
        <v/>
      </c>
      <c r="AI282" s="30"/>
      <c r="AJ282" s="30"/>
      <c r="AK282" s="52"/>
      <c r="AL282" s="47" t="str">
        <f t="shared" si="31"/>
        <v/>
      </c>
      <c r="AM282" s="30"/>
      <c r="AN282" s="30"/>
      <c r="AO282" s="53">
        <f t="shared" si="32"/>
        <v>0</v>
      </c>
      <c r="AP282" s="47" t="str">
        <f t="shared" si="33"/>
        <v/>
      </c>
      <c r="AQ282" s="33"/>
      <c r="AR282" s="47" t="str">
        <f t="shared" si="34"/>
        <v/>
      </c>
      <c r="AS282" s="29"/>
    </row>
    <row r="283" spans="2:45" x14ac:dyDescent="0.25">
      <c r="B283" s="28">
        <v>279</v>
      </c>
      <c r="C283" s="29"/>
      <c r="D283" s="29"/>
      <c r="E283" s="30"/>
      <c r="F283" s="29"/>
      <c r="G283" s="48"/>
      <c r="H283" s="29"/>
      <c r="I283" s="48"/>
      <c r="J283" s="29"/>
      <c r="K283" s="29"/>
      <c r="L283" s="29"/>
      <c r="M283" s="31"/>
      <c r="N283" s="31"/>
      <c r="O283" s="28"/>
      <c r="P283" s="29"/>
      <c r="Q283" s="144"/>
      <c r="R283" s="28"/>
      <c r="S283" s="28"/>
      <c r="T283" s="52"/>
      <c r="U283" s="52"/>
      <c r="V283" s="52"/>
      <c r="W283" s="52"/>
      <c r="X283" s="33"/>
      <c r="Y283" s="52"/>
      <c r="Z283" s="47" t="str">
        <f t="shared" si="35"/>
        <v/>
      </c>
      <c r="AA283" s="29"/>
      <c r="AB283" s="29"/>
      <c r="AC283" s="52"/>
      <c r="AD283" s="47" t="str">
        <f t="shared" si="29"/>
        <v/>
      </c>
      <c r="AE283" s="30"/>
      <c r="AF283" s="30"/>
      <c r="AG283" s="52"/>
      <c r="AH283" s="47" t="str">
        <f t="shared" si="30"/>
        <v/>
      </c>
      <c r="AI283" s="30"/>
      <c r="AJ283" s="30"/>
      <c r="AK283" s="52"/>
      <c r="AL283" s="47" t="str">
        <f t="shared" si="31"/>
        <v/>
      </c>
      <c r="AM283" s="30"/>
      <c r="AN283" s="30"/>
      <c r="AO283" s="53">
        <f t="shared" si="32"/>
        <v>0</v>
      </c>
      <c r="AP283" s="47" t="str">
        <f t="shared" si="33"/>
        <v/>
      </c>
      <c r="AQ283" s="33"/>
      <c r="AR283" s="47" t="str">
        <f t="shared" si="34"/>
        <v/>
      </c>
      <c r="AS283" s="29"/>
    </row>
    <row r="284" spans="2:45" x14ac:dyDescent="0.25">
      <c r="B284" s="28">
        <v>280</v>
      </c>
      <c r="C284" s="29"/>
      <c r="D284" s="29"/>
      <c r="E284" s="30"/>
      <c r="F284" s="29"/>
      <c r="G284" s="48"/>
      <c r="H284" s="29"/>
      <c r="I284" s="48"/>
      <c r="J284" s="29"/>
      <c r="K284" s="29"/>
      <c r="L284" s="29"/>
      <c r="M284" s="31"/>
      <c r="N284" s="31"/>
      <c r="O284" s="28"/>
      <c r="P284" s="29"/>
      <c r="Q284" s="144"/>
      <c r="R284" s="28"/>
      <c r="S284" s="28"/>
      <c r="T284" s="52"/>
      <c r="U284" s="52"/>
      <c r="V284" s="52"/>
      <c r="W284" s="52"/>
      <c r="X284" s="33"/>
      <c r="Y284" s="52"/>
      <c r="Z284" s="47" t="str">
        <f t="shared" si="35"/>
        <v/>
      </c>
      <c r="AA284" s="29"/>
      <c r="AB284" s="29"/>
      <c r="AC284" s="52"/>
      <c r="AD284" s="47" t="str">
        <f t="shared" si="29"/>
        <v/>
      </c>
      <c r="AE284" s="30"/>
      <c r="AF284" s="30"/>
      <c r="AG284" s="52"/>
      <c r="AH284" s="47" t="str">
        <f t="shared" si="30"/>
        <v/>
      </c>
      <c r="AI284" s="30"/>
      <c r="AJ284" s="30"/>
      <c r="AK284" s="52"/>
      <c r="AL284" s="47" t="str">
        <f t="shared" si="31"/>
        <v/>
      </c>
      <c r="AM284" s="30"/>
      <c r="AN284" s="30"/>
      <c r="AO284" s="53">
        <f t="shared" si="32"/>
        <v>0</v>
      </c>
      <c r="AP284" s="47" t="str">
        <f t="shared" si="33"/>
        <v/>
      </c>
      <c r="AQ284" s="33"/>
      <c r="AR284" s="47" t="str">
        <f t="shared" si="34"/>
        <v/>
      </c>
      <c r="AS284" s="29"/>
    </row>
    <row r="285" spans="2:45" x14ac:dyDescent="0.25">
      <c r="B285" s="28">
        <v>281</v>
      </c>
      <c r="C285" s="29"/>
      <c r="D285" s="29"/>
      <c r="E285" s="30"/>
      <c r="F285" s="29"/>
      <c r="G285" s="48"/>
      <c r="H285" s="29"/>
      <c r="I285" s="48"/>
      <c r="J285" s="29"/>
      <c r="K285" s="29"/>
      <c r="L285" s="29"/>
      <c r="M285" s="31"/>
      <c r="N285" s="31"/>
      <c r="O285" s="28"/>
      <c r="P285" s="29"/>
      <c r="Q285" s="144"/>
      <c r="R285" s="28"/>
      <c r="S285" s="28"/>
      <c r="T285" s="52"/>
      <c r="U285" s="52"/>
      <c r="V285" s="52"/>
      <c r="W285" s="52"/>
      <c r="X285" s="33"/>
      <c r="Y285" s="52"/>
      <c r="Z285" s="47" t="str">
        <f t="shared" si="35"/>
        <v/>
      </c>
      <c r="AA285" s="29"/>
      <c r="AB285" s="29"/>
      <c r="AC285" s="52"/>
      <c r="AD285" s="47" t="str">
        <f t="shared" si="29"/>
        <v/>
      </c>
      <c r="AE285" s="30"/>
      <c r="AF285" s="30"/>
      <c r="AG285" s="52"/>
      <c r="AH285" s="47" t="str">
        <f t="shared" si="30"/>
        <v/>
      </c>
      <c r="AI285" s="30"/>
      <c r="AJ285" s="30"/>
      <c r="AK285" s="52"/>
      <c r="AL285" s="47" t="str">
        <f t="shared" si="31"/>
        <v/>
      </c>
      <c r="AM285" s="30"/>
      <c r="AN285" s="30"/>
      <c r="AO285" s="53">
        <f t="shared" si="32"/>
        <v>0</v>
      </c>
      <c r="AP285" s="47" t="str">
        <f t="shared" si="33"/>
        <v/>
      </c>
      <c r="AQ285" s="33"/>
      <c r="AR285" s="47" t="str">
        <f t="shared" si="34"/>
        <v/>
      </c>
      <c r="AS285" s="29"/>
    </row>
    <row r="286" spans="2:45" x14ac:dyDescent="0.25">
      <c r="B286" s="28">
        <v>282</v>
      </c>
      <c r="C286" s="29"/>
      <c r="D286" s="29"/>
      <c r="E286" s="30"/>
      <c r="F286" s="29"/>
      <c r="G286" s="48"/>
      <c r="H286" s="29"/>
      <c r="I286" s="48"/>
      <c r="J286" s="29"/>
      <c r="K286" s="29"/>
      <c r="L286" s="29"/>
      <c r="M286" s="31"/>
      <c r="N286" s="31"/>
      <c r="O286" s="28"/>
      <c r="P286" s="29"/>
      <c r="Q286" s="144"/>
      <c r="R286" s="28"/>
      <c r="S286" s="28"/>
      <c r="T286" s="52"/>
      <c r="U286" s="52"/>
      <c r="V286" s="52"/>
      <c r="W286" s="52"/>
      <c r="X286" s="33"/>
      <c r="Y286" s="52"/>
      <c r="Z286" s="47" t="str">
        <f t="shared" si="35"/>
        <v/>
      </c>
      <c r="AA286" s="29"/>
      <c r="AB286" s="29"/>
      <c r="AC286" s="52"/>
      <c r="AD286" s="47" t="str">
        <f t="shared" si="29"/>
        <v/>
      </c>
      <c r="AE286" s="30"/>
      <c r="AF286" s="30"/>
      <c r="AG286" s="52"/>
      <c r="AH286" s="47" t="str">
        <f t="shared" si="30"/>
        <v/>
      </c>
      <c r="AI286" s="30"/>
      <c r="AJ286" s="30"/>
      <c r="AK286" s="52"/>
      <c r="AL286" s="47" t="str">
        <f t="shared" si="31"/>
        <v/>
      </c>
      <c r="AM286" s="30"/>
      <c r="AN286" s="30"/>
      <c r="AO286" s="53">
        <f t="shared" si="32"/>
        <v>0</v>
      </c>
      <c r="AP286" s="47" t="str">
        <f t="shared" si="33"/>
        <v/>
      </c>
      <c r="AQ286" s="33"/>
      <c r="AR286" s="47" t="str">
        <f t="shared" si="34"/>
        <v/>
      </c>
      <c r="AS286" s="29"/>
    </row>
    <row r="287" spans="2:45" x14ac:dyDescent="0.25">
      <c r="B287" s="28">
        <v>283</v>
      </c>
      <c r="C287" s="29"/>
      <c r="D287" s="29"/>
      <c r="E287" s="30"/>
      <c r="F287" s="29"/>
      <c r="G287" s="48"/>
      <c r="H287" s="29"/>
      <c r="I287" s="48"/>
      <c r="J287" s="29"/>
      <c r="K287" s="29"/>
      <c r="L287" s="29"/>
      <c r="M287" s="31"/>
      <c r="N287" s="31"/>
      <c r="O287" s="28"/>
      <c r="P287" s="29"/>
      <c r="Q287" s="144"/>
      <c r="R287" s="28"/>
      <c r="S287" s="28"/>
      <c r="T287" s="52"/>
      <c r="U287" s="52"/>
      <c r="V287" s="52"/>
      <c r="W287" s="52"/>
      <c r="X287" s="33"/>
      <c r="Y287" s="52"/>
      <c r="Z287" s="47" t="str">
        <f t="shared" si="35"/>
        <v/>
      </c>
      <c r="AA287" s="29"/>
      <c r="AB287" s="29"/>
      <c r="AC287" s="52"/>
      <c r="AD287" s="47" t="str">
        <f t="shared" si="29"/>
        <v/>
      </c>
      <c r="AE287" s="30"/>
      <c r="AF287" s="30"/>
      <c r="AG287" s="52"/>
      <c r="AH287" s="47" t="str">
        <f t="shared" si="30"/>
        <v/>
      </c>
      <c r="AI287" s="30"/>
      <c r="AJ287" s="30"/>
      <c r="AK287" s="52"/>
      <c r="AL287" s="47" t="str">
        <f t="shared" si="31"/>
        <v/>
      </c>
      <c r="AM287" s="30"/>
      <c r="AN287" s="30"/>
      <c r="AO287" s="53">
        <f t="shared" si="32"/>
        <v>0</v>
      </c>
      <c r="AP287" s="47" t="str">
        <f t="shared" si="33"/>
        <v/>
      </c>
      <c r="AQ287" s="33"/>
      <c r="AR287" s="47" t="str">
        <f t="shared" si="34"/>
        <v/>
      </c>
      <c r="AS287" s="29"/>
    </row>
    <row r="288" spans="2:45" x14ac:dyDescent="0.25">
      <c r="B288" s="28">
        <v>284</v>
      </c>
      <c r="C288" s="29"/>
      <c r="D288" s="29"/>
      <c r="E288" s="30"/>
      <c r="F288" s="29"/>
      <c r="G288" s="48"/>
      <c r="H288" s="29"/>
      <c r="I288" s="48"/>
      <c r="J288" s="29"/>
      <c r="K288" s="29"/>
      <c r="L288" s="29"/>
      <c r="M288" s="31"/>
      <c r="N288" s="31"/>
      <c r="O288" s="28"/>
      <c r="P288" s="29"/>
      <c r="Q288" s="144"/>
      <c r="R288" s="28"/>
      <c r="S288" s="28"/>
      <c r="T288" s="52"/>
      <c r="U288" s="52"/>
      <c r="V288" s="52"/>
      <c r="W288" s="52"/>
      <c r="X288" s="33"/>
      <c r="Y288" s="52"/>
      <c r="Z288" s="47" t="str">
        <f t="shared" si="35"/>
        <v/>
      </c>
      <c r="AA288" s="29"/>
      <c r="AB288" s="29"/>
      <c r="AC288" s="52"/>
      <c r="AD288" s="47" t="str">
        <f t="shared" si="29"/>
        <v/>
      </c>
      <c r="AE288" s="30"/>
      <c r="AF288" s="30"/>
      <c r="AG288" s="52"/>
      <c r="AH288" s="47" t="str">
        <f t="shared" si="30"/>
        <v/>
      </c>
      <c r="AI288" s="30"/>
      <c r="AJ288" s="30"/>
      <c r="AK288" s="52"/>
      <c r="AL288" s="47" t="str">
        <f t="shared" si="31"/>
        <v/>
      </c>
      <c r="AM288" s="30"/>
      <c r="AN288" s="30"/>
      <c r="AO288" s="53">
        <f t="shared" si="32"/>
        <v>0</v>
      </c>
      <c r="AP288" s="47" t="str">
        <f t="shared" si="33"/>
        <v/>
      </c>
      <c r="AQ288" s="33"/>
      <c r="AR288" s="47" t="str">
        <f t="shared" si="34"/>
        <v/>
      </c>
      <c r="AS288" s="29"/>
    </row>
    <row r="289" spans="2:45" x14ac:dyDescent="0.25">
      <c r="B289" s="28">
        <v>285</v>
      </c>
      <c r="C289" s="29"/>
      <c r="D289" s="29"/>
      <c r="E289" s="30"/>
      <c r="F289" s="29"/>
      <c r="G289" s="48"/>
      <c r="H289" s="29"/>
      <c r="I289" s="48"/>
      <c r="J289" s="29"/>
      <c r="K289" s="29"/>
      <c r="L289" s="29"/>
      <c r="M289" s="31"/>
      <c r="N289" s="31"/>
      <c r="O289" s="28"/>
      <c r="P289" s="29"/>
      <c r="Q289" s="144"/>
      <c r="R289" s="28"/>
      <c r="S289" s="28"/>
      <c r="T289" s="52"/>
      <c r="U289" s="52"/>
      <c r="V289" s="52"/>
      <c r="W289" s="52"/>
      <c r="X289" s="33"/>
      <c r="Y289" s="52"/>
      <c r="Z289" s="47" t="str">
        <f t="shared" si="35"/>
        <v/>
      </c>
      <c r="AA289" s="29"/>
      <c r="AB289" s="29"/>
      <c r="AC289" s="52"/>
      <c r="AD289" s="47" t="str">
        <f t="shared" si="29"/>
        <v/>
      </c>
      <c r="AE289" s="30"/>
      <c r="AF289" s="30"/>
      <c r="AG289" s="52"/>
      <c r="AH289" s="47" t="str">
        <f t="shared" si="30"/>
        <v/>
      </c>
      <c r="AI289" s="30"/>
      <c r="AJ289" s="30"/>
      <c r="AK289" s="52"/>
      <c r="AL289" s="47" t="str">
        <f t="shared" si="31"/>
        <v/>
      </c>
      <c r="AM289" s="30"/>
      <c r="AN289" s="30"/>
      <c r="AO289" s="53">
        <f t="shared" si="32"/>
        <v>0</v>
      </c>
      <c r="AP289" s="47" t="str">
        <f t="shared" si="33"/>
        <v/>
      </c>
      <c r="AQ289" s="33"/>
      <c r="AR289" s="47" t="str">
        <f t="shared" si="34"/>
        <v/>
      </c>
      <c r="AS289" s="29"/>
    </row>
    <row r="290" spans="2:45" x14ac:dyDescent="0.25">
      <c r="B290" s="28">
        <v>286</v>
      </c>
      <c r="C290" s="29"/>
      <c r="D290" s="29"/>
      <c r="E290" s="30"/>
      <c r="F290" s="29"/>
      <c r="G290" s="48"/>
      <c r="H290" s="29"/>
      <c r="I290" s="48"/>
      <c r="J290" s="29"/>
      <c r="K290" s="29"/>
      <c r="L290" s="29"/>
      <c r="M290" s="31"/>
      <c r="N290" s="31"/>
      <c r="O290" s="28"/>
      <c r="P290" s="29"/>
      <c r="Q290" s="144"/>
      <c r="R290" s="28"/>
      <c r="S290" s="28"/>
      <c r="T290" s="52"/>
      <c r="U290" s="52"/>
      <c r="V290" s="52"/>
      <c r="W290" s="52"/>
      <c r="X290" s="33"/>
      <c r="Y290" s="52"/>
      <c r="Z290" s="47" t="str">
        <f t="shared" si="35"/>
        <v/>
      </c>
      <c r="AA290" s="29"/>
      <c r="AB290" s="29"/>
      <c r="AC290" s="52"/>
      <c r="AD290" s="47" t="str">
        <f t="shared" si="29"/>
        <v/>
      </c>
      <c r="AE290" s="30"/>
      <c r="AF290" s="30"/>
      <c r="AG290" s="52"/>
      <c r="AH290" s="47" t="str">
        <f t="shared" si="30"/>
        <v/>
      </c>
      <c r="AI290" s="30"/>
      <c r="AJ290" s="30"/>
      <c r="AK290" s="52"/>
      <c r="AL290" s="47" t="str">
        <f t="shared" si="31"/>
        <v/>
      </c>
      <c r="AM290" s="30"/>
      <c r="AN290" s="30"/>
      <c r="AO290" s="53">
        <f t="shared" si="32"/>
        <v>0</v>
      </c>
      <c r="AP290" s="47" t="str">
        <f t="shared" si="33"/>
        <v/>
      </c>
      <c r="AQ290" s="33"/>
      <c r="AR290" s="47" t="str">
        <f t="shared" si="34"/>
        <v/>
      </c>
      <c r="AS290" s="29"/>
    </row>
    <row r="291" spans="2:45" x14ac:dyDescent="0.25">
      <c r="B291" s="28">
        <v>287</v>
      </c>
      <c r="C291" s="29"/>
      <c r="D291" s="29"/>
      <c r="E291" s="30"/>
      <c r="F291" s="29"/>
      <c r="G291" s="48"/>
      <c r="H291" s="29"/>
      <c r="I291" s="48"/>
      <c r="J291" s="29"/>
      <c r="K291" s="29"/>
      <c r="L291" s="29"/>
      <c r="M291" s="31"/>
      <c r="N291" s="31"/>
      <c r="O291" s="28"/>
      <c r="P291" s="29"/>
      <c r="Q291" s="144"/>
      <c r="R291" s="28"/>
      <c r="S291" s="28"/>
      <c r="T291" s="52"/>
      <c r="U291" s="52"/>
      <c r="V291" s="52"/>
      <c r="W291" s="52"/>
      <c r="X291" s="33"/>
      <c r="Y291" s="52"/>
      <c r="Z291" s="47" t="str">
        <f t="shared" si="35"/>
        <v/>
      </c>
      <c r="AA291" s="29"/>
      <c r="AB291" s="29"/>
      <c r="AC291" s="52"/>
      <c r="AD291" s="47" t="str">
        <f t="shared" si="29"/>
        <v/>
      </c>
      <c r="AE291" s="30"/>
      <c r="AF291" s="30"/>
      <c r="AG291" s="52"/>
      <c r="AH291" s="47" t="str">
        <f t="shared" si="30"/>
        <v/>
      </c>
      <c r="AI291" s="30"/>
      <c r="AJ291" s="30"/>
      <c r="AK291" s="52"/>
      <c r="AL291" s="47" t="str">
        <f t="shared" si="31"/>
        <v/>
      </c>
      <c r="AM291" s="30"/>
      <c r="AN291" s="30"/>
      <c r="AO291" s="53">
        <f t="shared" si="32"/>
        <v>0</v>
      </c>
      <c r="AP291" s="47" t="str">
        <f t="shared" si="33"/>
        <v/>
      </c>
      <c r="AQ291" s="33"/>
      <c r="AR291" s="47" t="str">
        <f t="shared" si="34"/>
        <v/>
      </c>
      <c r="AS291" s="29"/>
    </row>
    <row r="292" spans="2:45" x14ac:dyDescent="0.25">
      <c r="B292" s="28">
        <v>288</v>
      </c>
      <c r="C292" s="29"/>
      <c r="D292" s="29"/>
      <c r="E292" s="30"/>
      <c r="F292" s="29"/>
      <c r="G292" s="48"/>
      <c r="H292" s="29"/>
      <c r="I292" s="48"/>
      <c r="J292" s="29"/>
      <c r="K292" s="29"/>
      <c r="L292" s="29"/>
      <c r="M292" s="31"/>
      <c r="N292" s="31"/>
      <c r="O292" s="28"/>
      <c r="P292" s="29"/>
      <c r="Q292" s="144"/>
      <c r="R292" s="28"/>
      <c r="S292" s="28"/>
      <c r="T292" s="52"/>
      <c r="U292" s="52"/>
      <c r="V292" s="52"/>
      <c r="W292" s="52"/>
      <c r="X292" s="33"/>
      <c r="Y292" s="52"/>
      <c r="Z292" s="47" t="str">
        <f t="shared" si="35"/>
        <v/>
      </c>
      <c r="AA292" s="29"/>
      <c r="AB292" s="29"/>
      <c r="AC292" s="52"/>
      <c r="AD292" s="47" t="str">
        <f t="shared" si="29"/>
        <v/>
      </c>
      <c r="AE292" s="30"/>
      <c r="AF292" s="30"/>
      <c r="AG292" s="52"/>
      <c r="AH292" s="47" t="str">
        <f t="shared" si="30"/>
        <v/>
      </c>
      <c r="AI292" s="30"/>
      <c r="AJ292" s="30"/>
      <c r="AK292" s="52"/>
      <c r="AL292" s="47" t="str">
        <f t="shared" si="31"/>
        <v/>
      </c>
      <c r="AM292" s="30"/>
      <c r="AN292" s="30"/>
      <c r="AO292" s="53">
        <f t="shared" si="32"/>
        <v>0</v>
      </c>
      <c r="AP292" s="47" t="str">
        <f t="shared" si="33"/>
        <v/>
      </c>
      <c r="AQ292" s="33"/>
      <c r="AR292" s="47" t="str">
        <f t="shared" si="34"/>
        <v/>
      </c>
      <c r="AS292" s="29"/>
    </row>
    <row r="293" spans="2:45" x14ac:dyDescent="0.25">
      <c r="B293" s="28">
        <v>289</v>
      </c>
      <c r="C293" s="29"/>
      <c r="D293" s="29"/>
      <c r="E293" s="30"/>
      <c r="F293" s="29"/>
      <c r="G293" s="48"/>
      <c r="H293" s="29"/>
      <c r="I293" s="48"/>
      <c r="J293" s="29"/>
      <c r="K293" s="29"/>
      <c r="L293" s="29"/>
      <c r="M293" s="31"/>
      <c r="N293" s="31"/>
      <c r="O293" s="28"/>
      <c r="P293" s="29"/>
      <c r="Q293" s="144"/>
      <c r="R293" s="28"/>
      <c r="S293" s="28"/>
      <c r="T293" s="52"/>
      <c r="U293" s="52"/>
      <c r="V293" s="52"/>
      <c r="W293" s="52"/>
      <c r="X293" s="33"/>
      <c r="Y293" s="52"/>
      <c r="Z293" s="47" t="str">
        <f t="shared" si="35"/>
        <v/>
      </c>
      <c r="AA293" s="29"/>
      <c r="AB293" s="29"/>
      <c r="AC293" s="52"/>
      <c r="AD293" s="47" t="str">
        <f t="shared" si="29"/>
        <v/>
      </c>
      <c r="AE293" s="30"/>
      <c r="AF293" s="30"/>
      <c r="AG293" s="52"/>
      <c r="AH293" s="47" t="str">
        <f t="shared" si="30"/>
        <v/>
      </c>
      <c r="AI293" s="30"/>
      <c r="AJ293" s="30"/>
      <c r="AK293" s="52"/>
      <c r="AL293" s="47" t="str">
        <f t="shared" si="31"/>
        <v/>
      </c>
      <c r="AM293" s="30"/>
      <c r="AN293" s="30"/>
      <c r="AO293" s="53">
        <f t="shared" si="32"/>
        <v>0</v>
      </c>
      <c r="AP293" s="47" t="str">
        <f t="shared" si="33"/>
        <v/>
      </c>
      <c r="AQ293" s="33"/>
      <c r="AR293" s="47" t="str">
        <f t="shared" si="34"/>
        <v/>
      </c>
      <c r="AS293" s="29"/>
    </row>
    <row r="294" spans="2:45" x14ac:dyDescent="0.25">
      <c r="B294" s="28">
        <v>290</v>
      </c>
      <c r="C294" s="29"/>
      <c r="D294" s="29"/>
      <c r="E294" s="30"/>
      <c r="F294" s="29"/>
      <c r="G294" s="48"/>
      <c r="H294" s="29"/>
      <c r="I294" s="48"/>
      <c r="J294" s="29"/>
      <c r="K294" s="29"/>
      <c r="L294" s="29"/>
      <c r="M294" s="31"/>
      <c r="N294" s="31"/>
      <c r="O294" s="28"/>
      <c r="P294" s="29"/>
      <c r="Q294" s="144"/>
      <c r="R294" s="28"/>
      <c r="S294" s="28"/>
      <c r="T294" s="52"/>
      <c r="U294" s="52"/>
      <c r="V294" s="52"/>
      <c r="W294" s="52"/>
      <c r="X294" s="33"/>
      <c r="Y294" s="52"/>
      <c r="Z294" s="47" t="str">
        <f t="shared" si="35"/>
        <v/>
      </c>
      <c r="AA294" s="29"/>
      <c r="AB294" s="29"/>
      <c r="AC294" s="52"/>
      <c r="AD294" s="47" t="str">
        <f t="shared" si="29"/>
        <v/>
      </c>
      <c r="AE294" s="30"/>
      <c r="AF294" s="30"/>
      <c r="AG294" s="52"/>
      <c r="AH294" s="47" t="str">
        <f t="shared" si="30"/>
        <v/>
      </c>
      <c r="AI294" s="30"/>
      <c r="AJ294" s="30"/>
      <c r="AK294" s="52"/>
      <c r="AL294" s="47" t="str">
        <f t="shared" si="31"/>
        <v/>
      </c>
      <c r="AM294" s="30"/>
      <c r="AN294" s="30"/>
      <c r="AO294" s="53">
        <f t="shared" si="32"/>
        <v>0</v>
      </c>
      <c r="AP294" s="47" t="str">
        <f t="shared" si="33"/>
        <v/>
      </c>
      <c r="AQ294" s="33"/>
      <c r="AR294" s="47" t="str">
        <f t="shared" si="34"/>
        <v/>
      </c>
      <c r="AS294" s="29"/>
    </row>
    <row r="295" spans="2:45" x14ac:dyDescent="0.25">
      <c r="B295" s="28">
        <v>291</v>
      </c>
      <c r="C295" s="29"/>
      <c r="D295" s="29"/>
      <c r="E295" s="30"/>
      <c r="F295" s="29"/>
      <c r="G295" s="48"/>
      <c r="H295" s="29"/>
      <c r="I295" s="48"/>
      <c r="J295" s="29"/>
      <c r="K295" s="29"/>
      <c r="L295" s="29"/>
      <c r="M295" s="31"/>
      <c r="N295" s="31"/>
      <c r="O295" s="28"/>
      <c r="P295" s="29"/>
      <c r="Q295" s="144"/>
      <c r="R295" s="28"/>
      <c r="S295" s="28"/>
      <c r="T295" s="52"/>
      <c r="U295" s="52"/>
      <c r="V295" s="52"/>
      <c r="W295" s="52"/>
      <c r="X295" s="33"/>
      <c r="Y295" s="52"/>
      <c r="Z295" s="47" t="str">
        <f t="shared" si="35"/>
        <v/>
      </c>
      <c r="AA295" s="29"/>
      <c r="AB295" s="29"/>
      <c r="AC295" s="52"/>
      <c r="AD295" s="47" t="str">
        <f t="shared" si="29"/>
        <v/>
      </c>
      <c r="AE295" s="30"/>
      <c r="AF295" s="30"/>
      <c r="AG295" s="52"/>
      <c r="AH295" s="47" t="str">
        <f t="shared" si="30"/>
        <v/>
      </c>
      <c r="AI295" s="30"/>
      <c r="AJ295" s="30"/>
      <c r="AK295" s="52"/>
      <c r="AL295" s="47" t="str">
        <f t="shared" si="31"/>
        <v/>
      </c>
      <c r="AM295" s="30"/>
      <c r="AN295" s="30"/>
      <c r="AO295" s="53">
        <f t="shared" si="32"/>
        <v>0</v>
      </c>
      <c r="AP295" s="47" t="str">
        <f t="shared" si="33"/>
        <v/>
      </c>
      <c r="AQ295" s="33"/>
      <c r="AR295" s="47" t="str">
        <f t="shared" si="34"/>
        <v/>
      </c>
      <c r="AS295" s="29"/>
    </row>
    <row r="296" spans="2:45" x14ac:dyDescent="0.25">
      <c r="B296" s="28">
        <v>292</v>
      </c>
      <c r="C296" s="29"/>
      <c r="D296" s="29"/>
      <c r="E296" s="30"/>
      <c r="F296" s="29"/>
      <c r="G296" s="48"/>
      <c r="H296" s="29"/>
      <c r="I296" s="48"/>
      <c r="J296" s="29"/>
      <c r="K296" s="29"/>
      <c r="L296" s="29"/>
      <c r="M296" s="31"/>
      <c r="N296" s="31"/>
      <c r="O296" s="28"/>
      <c r="P296" s="29"/>
      <c r="Q296" s="144"/>
      <c r="R296" s="28"/>
      <c r="S296" s="28"/>
      <c r="T296" s="52"/>
      <c r="U296" s="52"/>
      <c r="V296" s="52"/>
      <c r="W296" s="52"/>
      <c r="X296" s="33"/>
      <c r="Y296" s="52"/>
      <c r="Z296" s="47" t="str">
        <f t="shared" si="35"/>
        <v/>
      </c>
      <c r="AA296" s="29"/>
      <c r="AB296" s="29"/>
      <c r="AC296" s="52"/>
      <c r="AD296" s="47" t="str">
        <f t="shared" si="29"/>
        <v/>
      </c>
      <c r="AE296" s="30"/>
      <c r="AF296" s="30"/>
      <c r="AG296" s="52"/>
      <c r="AH296" s="47" t="str">
        <f t="shared" si="30"/>
        <v/>
      </c>
      <c r="AI296" s="30"/>
      <c r="AJ296" s="30"/>
      <c r="AK296" s="52"/>
      <c r="AL296" s="47" t="str">
        <f t="shared" si="31"/>
        <v/>
      </c>
      <c r="AM296" s="30"/>
      <c r="AN296" s="30"/>
      <c r="AO296" s="53">
        <f t="shared" si="32"/>
        <v>0</v>
      </c>
      <c r="AP296" s="47" t="str">
        <f t="shared" si="33"/>
        <v/>
      </c>
      <c r="AQ296" s="33"/>
      <c r="AR296" s="47" t="str">
        <f t="shared" si="34"/>
        <v/>
      </c>
      <c r="AS296" s="29"/>
    </row>
    <row r="297" spans="2:45" x14ac:dyDescent="0.25">
      <c r="B297" s="28">
        <v>293</v>
      </c>
      <c r="C297" s="29"/>
      <c r="D297" s="29"/>
      <c r="E297" s="30"/>
      <c r="F297" s="29"/>
      <c r="G297" s="48"/>
      <c r="H297" s="29"/>
      <c r="I297" s="48"/>
      <c r="J297" s="29"/>
      <c r="K297" s="29"/>
      <c r="L297" s="29"/>
      <c r="M297" s="31"/>
      <c r="N297" s="31"/>
      <c r="O297" s="28"/>
      <c r="P297" s="29"/>
      <c r="Q297" s="144"/>
      <c r="R297" s="28"/>
      <c r="S297" s="28"/>
      <c r="T297" s="52"/>
      <c r="U297" s="52"/>
      <c r="V297" s="52"/>
      <c r="W297" s="52"/>
      <c r="X297" s="33"/>
      <c r="Y297" s="52"/>
      <c r="Z297" s="47" t="str">
        <f t="shared" si="35"/>
        <v/>
      </c>
      <c r="AA297" s="29"/>
      <c r="AB297" s="29"/>
      <c r="AC297" s="52"/>
      <c r="AD297" s="47" t="str">
        <f t="shared" si="29"/>
        <v/>
      </c>
      <c r="AE297" s="30"/>
      <c r="AF297" s="30"/>
      <c r="AG297" s="52"/>
      <c r="AH297" s="47" t="str">
        <f t="shared" si="30"/>
        <v/>
      </c>
      <c r="AI297" s="30"/>
      <c r="AJ297" s="30"/>
      <c r="AK297" s="52"/>
      <c r="AL297" s="47" t="str">
        <f t="shared" si="31"/>
        <v/>
      </c>
      <c r="AM297" s="30"/>
      <c r="AN297" s="30"/>
      <c r="AO297" s="53">
        <f t="shared" si="32"/>
        <v>0</v>
      </c>
      <c r="AP297" s="47" t="str">
        <f t="shared" si="33"/>
        <v/>
      </c>
      <c r="AQ297" s="33"/>
      <c r="AR297" s="47" t="str">
        <f t="shared" si="34"/>
        <v/>
      </c>
      <c r="AS297" s="29"/>
    </row>
    <row r="298" spans="2:45" x14ac:dyDescent="0.25">
      <c r="B298" s="28">
        <v>294</v>
      </c>
      <c r="C298" s="29"/>
      <c r="D298" s="29"/>
      <c r="E298" s="30"/>
      <c r="F298" s="29"/>
      <c r="G298" s="48"/>
      <c r="H298" s="29"/>
      <c r="I298" s="48"/>
      <c r="J298" s="29"/>
      <c r="K298" s="29"/>
      <c r="L298" s="29"/>
      <c r="M298" s="31"/>
      <c r="N298" s="31"/>
      <c r="O298" s="28"/>
      <c r="P298" s="29"/>
      <c r="Q298" s="144"/>
      <c r="R298" s="28"/>
      <c r="S298" s="28"/>
      <c r="T298" s="52"/>
      <c r="U298" s="52"/>
      <c r="V298" s="52"/>
      <c r="W298" s="52"/>
      <c r="X298" s="33"/>
      <c r="Y298" s="52"/>
      <c r="Z298" s="47" t="str">
        <f t="shared" si="35"/>
        <v/>
      </c>
      <c r="AA298" s="29"/>
      <c r="AB298" s="29"/>
      <c r="AC298" s="52"/>
      <c r="AD298" s="47" t="str">
        <f t="shared" si="29"/>
        <v/>
      </c>
      <c r="AE298" s="30"/>
      <c r="AF298" s="30"/>
      <c r="AG298" s="52"/>
      <c r="AH298" s="47" t="str">
        <f t="shared" si="30"/>
        <v/>
      </c>
      <c r="AI298" s="30"/>
      <c r="AJ298" s="30"/>
      <c r="AK298" s="52"/>
      <c r="AL298" s="47" t="str">
        <f t="shared" si="31"/>
        <v/>
      </c>
      <c r="AM298" s="30"/>
      <c r="AN298" s="30"/>
      <c r="AO298" s="53">
        <f t="shared" si="32"/>
        <v>0</v>
      </c>
      <c r="AP298" s="47" t="str">
        <f t="shared" si="33"/>
        <v/>
      </c>
      <c r="AQ298" s="33"/>
      <c r="AR298" s="47" t="str">
        <f t="shared" si="34"/>
        <v/>
      </c>
      <c r="AS298" s="29"/>
    </row>
    <row r="299" spans="2:45" x14ac:dyDescent="0.25">
      <c r="B299" s="28">
        <v>295</v>
      </c>
      <c r="C299" s="29"/>
      <c r="D299" s="29"/>
      <c r="E299" s="30"/>
      <c r="F299" s="29"/>
      <c r="G299" s="48"/>
      <c r="H299" s="29"/>
      <c r="I299" s="48"/>
      <c r="J299" s="29"/>
      <c r="K299" s="29"/>
      <c r="L299" s="29"/>
      <c r="M299" s="31"/>
      <c r="N299" s="31"/>
      <c r="O299" s="28"/>
      <c r="P299" s="29"/>
      <c r="Q299" s="144"/>
      <c r="R299" s="28"/>
      <c r="S299" s="28"/>
      <c r="T299" s="52"/>
      <c r="U299" s="52"/>
      <c r="V299" s="52"/>
      <c r="W299" s="52"/>
      <c r="X299" s="33"/>
      <c r="Y299" s="52"/>
      <c r="Z299" s="47" t="str">
        <f t="shared" si="35"/>
        <v/>
      </c>
      <c r="AA299" s="29"/>
      <c r="AB299" s="29"/>
      <c r="AC299" s="52"/>
      <c r="AD299" s="47" t="str">
        <f t="shared" si="29"/>
        <v/>
      </c>
      <c r="AE299" s="30"/>
      <c r="AF299" s="30"/>
      <c r="AG299" s="52"/>
      <c r="AH299" s="47" t="str">
        <f t="shared" si="30"/>
        <v/>
      </c>
      <c r="AI299" s="30"/>
      <c r="AJ299" s="30"/>
      <c r="AK299" s="52"/>
      <c r="AL299" s="47" t="str">
        <f t="shared" si="31"/>
        <v/>
      </c>
      <c r="AM299" s="30"/>
      <c r="AN299" s="30"/>
      <c r="AO299" s="53">
        <f t="shared" si="32"/>
        <v>0</v>
      </c>
      <c r="AP299" s="47" t="str">
        <f t="shared" si="33"/>
        <v/>
      </c>
      <c r="AQ299" s="33"/>
      <c r="AR299" s="47" t="str">
        <f t="shared" si="34"/>
        <v/>
      </c>
      <c r="AS299" s="29"/>
    </row>
    <row r="300" spans="2:45" x14ac:dyDescent="0.25">
      <c r="B300" s="28">
        <v>296</v>
      </c>
      <c r="C300" s="29"/>
      <c r="D300" s="29"/>
      <c r="E300" s="30"/>
      <c r="F300" s="29"/>
      <c r="G300" s="48"/>
      <c r="H300" s="29"/>
      <c r="I300" s="48"/>
      <c r="J300" s="29"/>
      <c r="K300" s="29"/>
      <c r="L300" s="29"/>
      <c r="M300" s="31"/>
      <c r="N300" s="31"/>
      <c r="O300" s="28"/>
      <c r="P300" s="29"/>
      <c r="Q300" s="144"/>
      <c r="R300" s="28"/>
      <c r="S300" s="28"/>
      <c r="T300" s="52"/>
      <c r="U300" s="52"/>
      <c r="V300" s="52"/>
      <c r="W300" s="52"/>
      <c r="X300" s="33"/>
      <c r="Y300" s="52"/>
      <c r="Z300" s="47" t="str">
        <f t="shared" si="35"/>
        <v/>
      </c>
      <c r="AA300" s="29"/>
      <c r="AB300" s="29"/>
      <c r="AC300" s="52"/>
      <c r="AD300" s="47" t="str">
        <f t="shared" si="29"/>
        <v/>
      </c>
      <c r="AE300" s="30"/>
      <c r="AF300" s="30"/>
      <c r="AG300" s="52"/>
      <c r="AH300" s="47" t="str">
        <f t="shared" si="30"/>
        <v/>
      </c>
      <c r="AI300" s="30"/>
      <c r="AJ300" s="30"/>
      <c r="AK300" s="52"/>
      <c r="AL300" s="47" t="str">
        <f t="shared" si="31"/>
        <v/>
      </c>
      <c r="AM300" s="30"/>
      <c r="AN300" s="30"/>
      <c r="AO300" s="53">
        <f t="shared" si="32"/>
        <v>0</v>
      </c>
      <c r="AP300" s="47" t="str">
        <f t="shared" si="33"/>
        <v/>
      </c>
      <c r="AQ300" s="33"/>
      <c r="AR300" s="47" t="str">
        <f t="shared" si="34"/>
        <v/>
      </c>
      <c r="AS300" s="29"/>
    </row>
    <row r="301" spans="2:45" x14ac:dyDescent="0.25">
      <c r="B301" s="28">
        <v>297</v>
      </c>
      <c r="C301" s="29"/>
      <c r="D301" s="29"/>
      <c r="E301" s="30"/>
      <c r="F301" s="29"/>
      <c r="G301" s="48"/>
      <c r="H301" s="29"/>
      <c r="I301" s="48"/>
      <c r="J301" s="29"/>
      <c r="K301" s="29"/>
      <c r="L301" s="29"/>
      <c r="M301" s="31"/>
      <c r="N301" s="31"/>
      <c r="O301" s="28"/>
      <c r="P301" s="29"/>
      <c r="Q301" s="144"/>
      <c r="R301" s="28"/>
      <c r="S301" s="28"/>
      <c r="T301" s="52"/>
      <c r="U301" s="52"/>
      <c r="V301" s="52"/>
      <c r="W301" s="52"/>
      <c r="X301" s="33"/>
      <c r="Y301" s="52"/>
      <c r="Z301" s="47" t="str">
        <f t="shared" si="35"/>
        <v/>
      </c>
      <c r="AA301" s="29"/>
      <c r="AB301" s="29"/>
      <c r="AC301" s="52"/>
      <c r="AD301" s="47" t="str">
        <f t="shared" si="29"/>
        <v/>
      </c>
      <c r="AE301" s="30"/>
      <c r="AF301" s="30"/>
      <c r="AG301" s="52"/>
      <c r="AH301" s="47" t="str">
        <f t="shared" si="30"/>
        <v/>
      </c>
      <c r="AI301" s="30"/>
      <c r="AJ301" s="30"/>
      <c r="AK301" s="52"/>
      <c r="AL301" s="47" t="str">
        <f t="shared" si="31"/>
        <v/>
      </c>
      <c r="AM301" s="30"/>
      <c r="AN301" s="30"/>
      <c r="AO301" s="53">
        <f t="shared" si="32"/>
        <v>0</v>
      </c>
      <c r="AP301" s="47" t="str">
        <f t="shared" si="33"/>
        <v/>
      </c>
      <c r="AQ301" s="33"/>
      <c r="AR301" s="47" t="str">
        <f t="shared" si="34"/>
        <v/>
      </c>
      <c r="AS301" s="29"/>
    </row>
    <row r="302" spans="2:45" x14ac:dyDescent="0.25">
      <c r="B302" s="28">
        <v>298</v>
      </c>
      <c r="C302" s="29"/>
      <c r="D302" s="29"/>
      <c r="E302" s="30"/>
      <c r="F302" s="29"/>
      <c r="G302" s="48"/>
      <c r="H302" s="29"/>
      <c r="I302" s="48"/>
      <c r="J302" s="29"/>
      <c r="K302" s="29"/>
      <c r="L302" s="29"/>
      <c r="M302" s="31"/>
      <c r="N302" s="31"/>
      <c r="O302" s="28"/>
      <c r="P302" s="29"/>
      <c r="Q302" s="144"/>
      <c r="R302" s="28"/>
      <c r="S302" s="28"/>
      <c r="T302" s="52"/>
      <c r="U302" s="52"/>
      <c r="V302" s="52"/>
      <c r="W302" s="52"/>
      <c r="X302" s="33"/>
      <c r="Y302" s="52"/>
      <c r="Z302" s="47" t="str">
        <f t="shared" si="35"/>
        <v/>
      </c>
      <c r="AA302" s="29"/>
      <c r="AB302" s="29"/>
      <c r="AC302" s="52"/>
      <c r="AD302" s="47" t="str">
        <f t="shared" si="29"/>
        <v/>
      </c>
      <c r="AE302" s="30"/>
      <c r="AF302" s="30"/>
      <c r="AG302" s="52"/>
      <c r="AH302" s="47" t="str">
        <f t="shared" si="30"/>
        <v/>
      </c>
      <c r="AI302" s="30"/>
      <c r="AJ302" s="30"/>
      <c r="AK302" s="52"/>
      <c r="AL302" s="47" t="str">
        <f t="shared" si="31"/>
        <v/>
      </c>
      <c r="AM302" s="30"/>
      <c r="AN302" s="30"/>
      <c r="AO302" s="53">
        <f t="shared" si="32"/>
        <v>0</v>
      </c>
      <c r="AP302" s="47" t="str">
        <f t="shared" si="33"/>
        <v/>
      </c>
      <c r="AQ302" s="33"/>
      <c r="AR302" s="47" t="str">
        <f t="shared" si="34"/>
        <v/>
      </c>
      <c r="AS302" s="29"/>
    </row>
    <row r="303" spans="2:45" x14ac:dyDescent="0.25">
      <c r="B303" s="28">
        <v>299</v>
      </c>
      <c r="C303" s="29"/>
      <c r="D303" s="29"/>
      <c r="E303" s="30"/>
      <c r="F303" s="29"/>
      <c r="G303" s="48"/>
      <c r="H303" s="29"/>
      <c r="I303" s="48"/>
      <c r="J303" s="29"/>
      <c r="K303" s="29"/>
      <c r="L303" s="29"/>
      <c r="M303" s="31"/>
      <c r="N303" s="31"/>
      <c r="O303" s="28"/>
      <c r="P303" s="29"/>
      <c r="Q303" s="144"/>
      <c r="R303" s="28"/>
      <c r="S303" s="28"/>
      <c r="T303" s="52"/>
      <c r="U303" s="52"/>
      <c r="V303" s="52"/>
      <c r="W303" s="52"/>
      <c r="X303" s="33"/>
      <c r="Y303" s="52"/>
      <c r="Z303" s="47" t="str">
        <f t="shared" si="35"/>
        <v/>
      </c>
      <c r="AA303" s="29"/>
      <c r="AB303" s="29"/>
      <c r="AC303" s="52"/>
      <c r="AD303" s="47" t="str">
        <f t="shared" si="29"/>
        <v/>
      </c>
      <c r="AE303" s="30"/>
      <c r="AF303" s="30"/>
      <c r="AG303" s="52"/>
      <c r="AH303" s="47" t="str">
        <f t="shared" si="30"/>
        <v/>
      </c>
      <c r="AI303" s="30"/>
      <c r="AJ303" s="30"/>
      <c r="AK303" s="52"/>
      <c r="AL303" s="47" t="str">
        <f t="shared" si="31"/>
        <v/>
      </c>
      <c r="AM303" s="30"/>
      <c r="AN303" s="30"/>
      <c r="AO303" s="53">
        <f t="shared" si="32"/>
        <v>0</v>
      </c>
      <c r="AP303" s="47" t="str">
        <f t="shared" si="33"/>
        <v/>
      </c>
      <c r="AQ303" s="33"/>
      <c r="AR303" s="47" t="str">
        <f t="shared" si="34"/>
        <v/>
      </c>
      <c r="AS303" s="29"/>
    </row>
    <row r="304" spans="2:45" x14ac:dyDescent="0.25">
      <c r="B304" s="28">
        <v>300</v>
      </c>
      <c r="C304" s="29"/>
      <c r="D304" s="29"/>
      <c r="E304" s="30"/>
      <c r="F304" s="29"/>
      <c r="G304" s="48"/>
      <c r="H304" s="29"/>
      <c r="I304" s="48"/>
      <c r="J304" s="29"/>
      <c r="K304" s="29"/>
      <c r="L304" s="29"/>
      <c r="M304" s="31"/>
      <c r="N304" s="31"/>
      <c r="O304" s="28"/>
      <c r="P304" s="29"/>
      <c r="Q304" s="144"/>
      <c r="R304" s="28"/>
      <c r="S304" s="28"/>
      <c r="T304" s="52"/>
      <c r="U304" s="52"/>
      <c r="V304" s="52"/>
      <c r="W304" s="52"/>
      <c r="X304" s="33"/>
      <c r="Y304" s="52"/>
      <c r="Z304" s="47" t="str">
        <f t="shared" si="35"/>
        <v/>
      </c>
      <c r="AA304" s="29"/>
      <c r="AB304" s="29"/>
      <c r="AC304" s="52"/>
      <c r="AD304" s="47" t="str">
        <f t="shared" si="29"/>
        <v/>
      </c>
      <c r="AE304" s="30"/>
      <c r="AF304" s="30"/>
      <c r="AG304" s="52"/>
      <c r="AH304" s="47" t="str">
        <f t="shared" si="30"/>
        <v/>
      </c>
      <c r="AI304" s="30"/>
      <c r="AJ304" s="30"/>
      <c r="AK304" s="52"/>
      <c r="AL304" s="47" t="str">
        <f t="shared" si="31"/>
        <v/>
      </c>
      <c r="AM304" s="30"/>
      <c r="AN304" s="30"/>
      <c r="AO304" s="53">
        <f t="shared" si="32"/>
        <v>0</v>
      </c>
      <c r="AP304" s="47" t="str">
        <f t="shared" si="33"/>
        <v/>
      </c>
      <c r="AQ304" s="33"/>
      <c r="AR304" s="47" t="str">
        <f t="shared" si="34"/>
        <v/>
      </c>
      <c r="AS304" s="29"/>
    </row>
    <row r="305" spans="2:45" x14ac:dyDescent="0.25">
      <c r="B305" s="28">
        <v>301</v>
      </c>
      <c r="C305" s="29"/>
      <c r="D305" s="29"/>
      <c r="E305" s="30"/>
      <c r="F305" s="29"/>
      <c r="G305" s="48"/>
      <c r="H305" s="29"/>
      <c r="I305" s="48"/>
      <c r="J305" s="29"/>
      <c r="K305" s="29"/>
      <c r="L305" s="29"/>
      <c r="M305" s="31"/>
      <c r="N305" s="31"/>
      <c r="O305" s="28"/>
      <c r="P305" s="29"/>
      <c r="Q305" s="144"/>
      <c r="R305" s="28"/>
      <c r="S305" s="28"/>
      <c r="T305" s="52"/>
      <c r="U305" s="52"/>
      <c r="V305" s="52"/>
      <c r="W305" s="52"/>
      <c r="X305" s="33"/>
      <c r="Y305" s="52"/>
      <c r="Z305" s="47" t="str">
        <f t="shared" si="35"/>
        <v/>
      </c>
      <c r="AA305" s="29"/>
      <c r="AB305" s="29"/>
      <c r="AC305" s="52"/>
      <c r="AD305" s="47" t="str">
        <f t="shared" si="29"/>
        <v/>
      </c>
      <c r="AE305" s="30"/>
      <c r="AF305" s="30"/>
      <c r="AG305" s="52"/>
      <c r="AH305" s="47" t="str">
        <f t="shared" si="30"/>
        <v/>
      </c>
      <c r="AI305" s="30"/>
      <c r="AJ305" s="30"/>
      <c r="AK305" s="52"/>
      <c r="AL305" s="47" t="str">
        <f t="shared" si="31"/>
        <v/>
      </c>
      <c r="AM305" s="30"/>
      <c r="AN305" s="30"/>
      <c r="AO305" s="53">
        <f t="shared" si="32"/>
        <v>0</v>
      </c>
      <c r="AP305" s="47" t="str">
        <f t="shared" si="33"/>
        <v/>
      </c>
      <c r="AQ305" s="33"/>
      <c r="AR305" s="47" t="str">
        <f t="shared" si="34"/>
        <v/>
      </c>
      <c r="AS305" s="29"/>
    </row>
    <row r="306" spans="2:45" x14ac:dyDescent="0.25">
      <c r="B306" s="28">
        <v>302</v>
      </c>
      <c r="C306" s="29"/>
      <c r="D306" s="29"/>
      <c r="E306" s="30"/>
      <c r="F306" s="29"/>
      <c r="G306" s="48"/>
      <c r="H306" s="29"/>
      <c r="I306" s="48"/>
      <c r="J306" s="29"/>
      <c r="K306" s="29"/>
      <c r="L306" s="29"/>
      <c r="M306" s="31"/>
      <c r="N306" s="31"/>
      <c r="O306" s="28"/>
      <c r="P306" s="29"/>
      <c r="Q306" s="144"/>
      <c r="R306" s="28"/>
      <c r="S306" s="28"/>
      <c r="T306" s="52"/>
      <c r="U306" s="52"/>
      <c r="V306" s="52"/>
      <c r="W306" s="52"/>
      <c r="X306" s="33"/>
      <c r="Y306" s="52"/>
      <c r="Z306" s="47" t="str">
        <f t="shared" si="35"/>
        <v/>
      </c>
      <c r="AA306" s="29"/>
      <c r="AB306" s="29"/>
      <c r="AC306" s="52"/>
      <c r="AD306" s="47" t="str">
        <f t="shared" si="29"/>
        <v/>
      </c>
      <c r="AE306" s="30"/>
      <c r="AF306" s="30"/>
      <c r="AG306" s="52"/>
      <c r="AH306" s="47" t="str">
        <f t="shared" si="30"/>
        <v/>
      </c>
      <c r="AI306" s="30"/>
      <c r="AJ306" s="30"/>
      <c r="AK306" s="52"/>
      <c r="AL306" s="47" t="str">
        <f t="shared" si="31"/>
        <v/>
      </c>
      <c r="AM306" s="30"/>
      <c r="AN306" s="30"/>
      <c r="AO306" s="53">
        <f t="shared" si="32"/>
        <v>0</v>
      </c>
      <c r="AP306" s="47" t="str">
        <f t="shared" si="33"/>
        <v/>
      </c>
      <c r="AQ306" s="33"/>
      <c r="AR306" s="47" t="str">
        <f t="shared" si="34"/>
        <v/>
      </c>
      <c r="AS306" s="29"/>
    </row>
    <row r="307" spans="2:45" x14ac:dyDescent="0.25">
      <c r="B307" s="28">
        <v>303</v>
      </c>
      <c r="C307" s="29"/>
      <c r="D307" s="29"/>
      <c r="E307" s="30"/>
      <c r="F307" s="29"/>
      <c r="G307" s="48"/>
      <c r="H307" s="29"/>
      <c r="I307" s="48"/>
      <c r="J307" s="29"/>
      <c r="K307" s="29"/>
      <c r="L307" s="29"/>
      <c r="M307" s="31"/>
      <c r="N307" s="31"/>
      <c r="O307" s="28"/>
      <c r="P307" s="29"/>
      <c r="Q307" s="144"/>
      <c r="R307" s="28"/>
      <c r="S307" s="28"/>
      <c r="T307" s="52"/>
      <c r="U307" s="52"/>
      <c r="V307" s="52"/>
      <c r="W307" s="52"/>
      <c r="X307" s="33"/>
      <c r="Y307" s="52"/>
      <c r="Z307" s="47" t="str">
        <f t="shared" si="35"/>
        <v/>
      </c>
      <c r="AA307" s="29"/>
      <c r="AB307" s="29"/>
      <c r="AC307" s="52"/>
      <c r="AD307" s="47" t="str">
        <f t="shared" si="29"/>
        <v/>
      </c>
      <c r="AE307" s="30"/>
      <c r="AF307" s="30"/>
      <c r="AG307" s="52"/>
      <c r="AH307" s="47" t="str">
        <f t="shared" si="30"/>
        <v/>
      </c>
      <c r="AI307" s="30"/>
      <c r="AJ307" s="30"/>
      <c r="AK307" s="52"/>
      <c r="AL307" s="47" t="str">
        <f t="shared" si="31"/>
        <v/>
      </c>
      <c r="AM307" s="30"/>
      <c r="AN307" s="30"/>
      <c r="AO307" s="53">
        <f t="shared" si="32"/>
        <v>0</v>
      </c>
      <c r="AP307" s="47" t="str">
        <f t="shared" si="33"/>
        <v/>
      </c>
      <c r="AQ307" s="33"/>
      <c r="AR307" s="47" t="str">
        <f t="shared" si="34"/>
        <v/>
      </c>
      <c r="AS307" s="29"/>
    </row>
    <row r="308" spans="2:45" x14ac:dyDescent="0.25">
      <c r="B308" s="28">
        <v>304</v>
      </c>
      <c r="C308" s="29"/>
      <c r="D308" s="29"/>
      <c r="E308" s="30"/>
      <c r="F308" s="29"/>
      <c r="G308" s="48"/>
      <c r="H308" s="29"/>
      <c r="I308" s="48"/>
      <c r="J308" s="29"/>
      <c r="K308" s="29"/>
      <c r="L308" s="29"/>
      <c r="M308" s="31"/>
      <c r="N308" s="31"/>
      <c r="O308" s="28"/>
      <c r="P308" s="29"/>
      <c r="Q308" s="144"/>
      <c r="R308" s="28"/>
      <c r="S308" s="28"/>
      <c r="T308" s="52"/>
      <c r="U308" s="52"/>
      <c r="V308" s="52"/>
      <c r="W308" s="52"/>
      <c r="X308" s="33"/>
      <c r="Y308" s="52"/>
      <c r="Z308" s="47" t="str">
        <f t="shared" si="35"/>
        <v/>
      </c>
      <c r="AA308" s="29"/>
      <c r="AB308" s="29"/>
      <c r="AC308" s="52"/>
      <c r="AD308" s="47" t="str">
        <f t="shared" si="29"/>
        <v/>
      </c>
      <c r="AE308" s="30"/>
      <c r="AF308" s="30"/>
      <c r="AG308" s="52"/>
      <c r="AH308" s="47" t="str">
        <f t="shared" si="30"/>
        <v/>
      </c>
      <c r="AI308" s="30"/>
      <c r="AJ308" s="30"/>
      <c r="AK308" s="52"/>
      <c r="AL308" s="47" t="str">
        <f t="shared" si="31"/>
        <v/>
      </c>
      <c r="AM308" s="30"/>
      <c r="AN308" s="30"/>
      <c r="AO308" s="53">
        <f t="shared" si="32"/>
        <v>0</v>
      </c>
      <c r="AP308" s="47" t="str">
        <f t="shared" si="33"/>
        <v/>
      </c>
      <c r="AQ308" s="33"/>
      <c r="AR308" s="47" t="str">
        <f t="shared" si="34"/>
        <v/>
      </c>
      <c r="AS308" s="29"/>
    </row>
    <row r="309" spans="2:45" x14ac:dyDescent="0.25">
      <c r="B309" s="28">
        <v>305</v>
      </c>
      <c r="C309" s="29"/>
      <c r="D309" s="29"/>
      <c r="E309" s="30"/>
      <c r="F309" s="29"/>
      <c r="G309" s="48"/>
      <c r="H309" s="29"/>
      <c r="I309" s="48"/>
      <c r="J309" s="29"/>
      <c r="K309" s="29"/>
      <c r="L309" s="29"/>
      <c r="M309" s="31"/>
      <c r="N309" s="31"/>
      <c r="O309" s="28"/>
      <c r="P309" s="29"/>
      <c r="Q309" s="144"/>
      <c r="R309" s="28"/>
      <c r="S309" s="28"/>
      <c r="T309" s="52"/>
      <c r="U309" s="52"/>
      <c r="V309" s="52"/>
      <c r="W309" s="52"/>
      <c r="X309" s="33"/>
      <c r="Y309" s="52"/>
      <c r="Z309" s="47" t="str">
        <f t="shared" si="35"/>
        <v/>
      </c>
      <c r="AA309" s="29"/>
      <c r="AB309" s="29"/>
      <c r="AC309" s="52"/>
      <c r="AD309" s="47" t="str">
        <f t="shared" si="29"/>
        <v/>
      </c>
      <c r="AE309" s="30"/>
      <c r="AF309" s="30"/>
      <c r="AG309" s="52"/>
      <c r="AH309" s="47" t="str">
        <f t="shared" si="30"/>
        <v/>
      </c>
      <c r="AI309" s="30"/>
      <c r="AJ309" s="30"/>
      <c r="AK309" s="52"/>
      <c r="AL309" s="47" t="str">
        <f t="shared" si="31"/>
        <v/>
      </c>
      <c r="AM309" s="30"/>
      <c r="AN309" s="30"/>
      <c r="AO309" s="53">
        <f t="shared" si="32"/>
        <v>0</v>
      </c>
      <c r="AP309" s="47" t="str">
        <f t="shared" si="33"/>
        <v/>
      </c>
      <c r="AQ309" s="33"/>
      <c r="AR309" s="47" t="str">
        <f t="shared" si="34"/>
        <v/>
      </c>
      <c r="AS309" s="29"/>
    </row>
    <row r="310" spans="2:45" x14ac:dyDescent="0.25">
      <c r="B310" s="28">
        <v>306</v>
      </c>
      <c r="C310" s="29"/>
      <c r="D310" s="29"/>
      <c r="E310" s="30"/>
      <c r="F310" s="29"/>
      <c r="G310" s="48"/>
      <c r="H310" s="29"/>
      <c r="I310" s="48"/>
      <c r="J310" s="29"/>
      <c r="K310" s="29"/>
      <c r="L310" s="29"/>
      <c r="M310" s="31"/>
      <c r="N310" s="31"/>
      <c r="O310" s="28"/>
      <c r="P310" s="29"/>
      <c r="Q310" s="144"/>
      <c r="R310" s="28"/>
      <c r="S310" s="28"/>
      <c r="T310" s="52"/>
      <c r="U310" s="52"/>
      <c r="V310" s="52"/>
      <c r="W310" s="52"/>
      <c r="X310" s="33"/>
      <c r="Y310" s="52"/>
      <c r="Z310" s="47" t="str">
        <f t="shared" si="35"/>
        <v/>
      </c>
      <c r="AA310" s="29"/>
      <c r="AB310" s="29"/>
      <c r="AC310" s="52"/>
      <c r="AD310" s="47" t="str">
        <f t="shared" si="29"/>
        <v/>
      </c>
      <c r="AE310" s="30"/>
      <c r="AF310" s="30"/>
      <c r="AG310" s="52"/>
      <c r="AH310" s="47" t="str">
        <f t="shared" si="30"/>
        <v/>
      </c>
      <c r="AI310" s="30"/>
      <c r="AJ310" s="30"/>
      <c r="AK310" s="52"/>
      <c r="AL310" s="47" t="str">
        <f t="shared" si="31"/>
        <v/>
      </c>
      <c r="AM310" s="30"/>
      <c r="AN310" s="30"/>
      <c r="AO310" s="53">
        <f t="shared" si="32"/>
        <v>0</v>
      </c>
      <c r="AP310" s="47" t="str">
        <f t="shared" si="33"/>
        <v/>
      </c>
      <c r="AQ310" s="33"/>
      <c r="AR310" s="47" t="str">
        <f t="shared" si="34"/>
        <v/>
      </c>
      <c r="AS310" s="29"/>
    </row>
    <row r="311" spans="2:45" x14ac:dyDescent="0.25">
      <c r="B311" s="28">
        <v>307</v>
      </c>
      <c r="C311" s="29"/>
      <c r="D311" s="29"/>
      <c r="E311" s="30"/>
      <c r="F311" s="29"/>
      <c r="G311" s="48"/>
      <c r="H311" s="29"/>
      <c r="I311" s="48"/>
      <c r="J311" s="29"/>
      <c r="K311" s="29"/>
      <c r="L311" s="29"/>
      <c r="M311" s="31"/>
      <c r="N311" s="31"/>
      <c r="O311" s="28"/>
      <c r="P311" s="29"/>
      <c r="Q311" s="144"/>
      <c r="R311" s="28"/>
      <c r="S311" s="28"/>
      <c r="T311" s="52"/>
      <c r="U311" s="52"/>
      <c r="V311" s="52"/>
      <c r="W311" s="52"/>
      <c r="X311" s="33"/>
      <c r="Y311" s="52"/>
      <c r="Z311" s="47" t="str">
        <f t="shared" si="35"/>
        <v/>
      </c>
      <c r="AA311" s="29"/>
      <c r="AB311" s="29"/>
      <c r="AC311" s="52"/>
      <c r="AD311" s="47" t="str">
        <f t="shared" si="29"/>
        <v/>
      </c>
      <c r="AE311" s="30"/>
      <c r="AF311" s="30"/>
      <c r="AG311" s="52"/>
      <c r="AH311" s="47" t="str">
        <f t="shared" si="30"/>
        <v/>
      </c>
      <c r="AI311" s="30"/>
      <c r="AJ311" s="30"/>
      <c r="AK311" s="52"/>
      <c r="AL311" s="47" t="str">
        <f t="shared" si="31"/>
        <v/>
      </c>
      <c r="AM311" s="30"/>
      <c r="AN311" s="30"/>
      <c r="AO311" s="53">
        <f t="shared" si="32"/>
        <v>0</v>
      </c>
      <c r="AP311" s="47" t="str">
        <f t="shared" si="33"/>
        <v/>
      </c>
      <c r="AQ311" s="33"/>
      <c r="AR311" s="47" t="str">
        <f t="shared" si="34"/>
        <v/>
      </c>
      <c r="AS311" s="29"/>
    </row>
    <row r="312" spans="2:45" x14ac:dyDescent="0.25">
      <c r="B312" s="28">
        <v>308</v>
      </c>
      <c r="C312" s="29"/>
      <c r="D312" s="29"/>
      <c r="E312" s="30"/>
      <c r="F312" s="29"/>
      <c r="G312" s="48"/>
      <c r="H312" s="29"/>
      <c r="I312" s="48"/>
      <c r="J312" s="29"/>
      <c r="K312" s="29"/>
      <c r="L312" s="29"/>
      <c r="M312" s="31"/>
      <c r="N312" s="31"/>
      <c r="O312" s="28"/>
      <c r="P312" s="29"/>
      <c r="Q312" s="144"/>
      <c r="R312" s="28"/>
      <c r="S312" s="28"/>
      <c r="T312" s="52"/>
      <c r="U312" s="52"/>
      <c r="V312" s="52"/>
      <c r="W312" s="52"/>
      <c r="X312" s="33"/>
      <c r="Y312" s="52"/>
      <c r="Z312" s="47" t="str">
        <f t="shared" si="35"/>
        <v/>
      </c>
      <c r="AA312" s="29"/>
      <c r="AB312" s="29"/>
      <c r="AC312" s="52"/>
      <c r="AD312" s="47" t="str">
        <f t="shared" si="29"/>
        <v/>
      </c>
      <c r="AE312" s="30"/>
      <c r="AF312" s="30"/>
      <c r="AG312" s="52"/>
      <c r="AH312" s="47" t="str">
        <f t="shared" si="30"/>
        <v/>
      </c>
      <c r="AI312" s="30"/>
      <c r="AJ312" s="30"/>
      <c r="AK312" s="52"/>
      <c r="AL312" s="47" t="str">
        <f t="shared" si="31"/>
        <v/>
      </c>
      <c r="AM312" s="30"/>
      <c r="AN312" s="30"/>
      <c r="AO312" s="53">
        <f t="shared" si="32"/>
        <v>0</v>
      </c>
      <c r="AP312" s="47" t="str">
        <f t="shared" si="33"/>
        <v/>
      </c>
      <c r="AQ312" s="33"/>
      <c r="AR312" s="47" t="str">
        <f t="shared" si="34"/>
        <v/>
      </c>
      <c r="AS312" s="29"/>
    </row>
    <row r="313" spans="2:45" x14ac:dyDescent="0.25">
      <c r="B313" s="28">
        <v>309</v>
      </c>
      <c r="C313" s="29"/>
      <c r="D313" s="29"/>
      <c r="E313" s="30"/>
      <c r="F313" s="29"/>
      <c r="G313" s="48"/>
      <c r="H313" s="29"/>
      <c r="I313" s="48"/>
      <c r="J313" s="29"/>
      <c r="K313" s="29"/>
      <c r="L313" s="29"/>
      <c r="M313" s="31"/>
      <c r="N313" s="31"/>
      <c r="O313" s="28"/>
      <c r="P313" s="29"/>
      <c r="Q313" s="144"/>
      <c r="R313" s="28"/>
      <c r="S313" s="28"/>
      <c r="T313" s="52"/>
      <c r="U313" s="52"/>
      <c r="V313" s="52"/>
      <c r="W313" s="52"/>
      <c r="X313" s="33"/>
      <c r="Y313" s="52"/>
      <c r="Z313" s="47" t="str">
        <f t="shared" si="35"/>
        <v/>
      </c>
      <c r="AA313" s="29"/>
      <c r="AB313" s="29"/>
      <c r="AC313" s="52"/>
      <c r="AD313" s="47" t="str">
        <f t="shared" si="29"/>
        <v/>
      </c>
      <c r="AE313" s="30"/>
      <c r="AF313" s="30"/>
      <c r="AG313" s="52"/>
      <c r="AH313" s="47" t="str">
        <f t="shared" si="30"/>
        <v/>
      </c>
      <c r="AI313" s="30"/>
      <c r="AJ313" s="30"/>
      <c r="AK313" s="52"/>
      <c r="AL313" s="47" t="str">
        <f t="shared" si="31"/>
        <v/>
      </c>
      <c r="AM313" s="30"/>
      <c r="AN313" s="30"/>
      <c r="AO313" s="53">
        <f t="shared" si="32"/>
        <v>0</v>
      </c>
      <c r="AP313" s="47" t="str">
        <f t="shared" si="33"/>
        <v/>
      </c>
      <c r="AQ313" s="33"/>
      <c r="AR313" s="47" t="str">
        <f t="shared" si="34"/>
        <v/>
      </c>
      <c r="AS313" s="29"/>
    </row>
    <row r="314" spans="2:45" x14ac:dyDescent="0.25">
      <c r="B314" s="28">
        <v>310</v>
      </c>
      <c r="C314" s="29"/>
      <c r="D314" s="29"/>
      <c r="E314" s="30"/>
      <c r="F314" s="29"/>
      <c r="G314" s="48"/>
      <c r="H314" s="29"/>
      <c r="I314" s="48"/>
      <c r="J314" s="29"/>
      <c r="K314" s="29"/>
      <c r="L314" s="29"/>
      <c r="M314" s="31"/>
      <c r="N314" s="31"/>
      <c r="O314" s="28"/>
      <c r="P314" s="29"/>
      <c r="Q314" s="144"/>
      <c r="R314" s="28"/>
      <c r="S314" s="28"/>
      <c r="T314" s="52"/>
      <c r="U314" s="52"/>
      <c r="V314" s="52"/>
      <c r="W314" s="52"/>
      <c r="X314" s="33"/>
      <c r="Y314" s="52"/>
      <c r="Z314" s="47" t="str">
        <f t="shared" si="35"/>
        <v/>
      </c>
      <c r="AA314" s="29"/>
      <c r="AB314" s="29"/>
      <c r="AC314" s="52"/>
      <c r="AD314" s="47" t="str">
        <f t="shared" si="29"/>
        <v/>
      </c>
      <c r="AE314" s="30"/>
      <c r="AF314" s="30"/>
      <c r="AG314" s="52"/>
      <c r="AH314" s="47" t="str">
        <f t="shared" si="30"/>
        <v/>
      </c>
      <c r="AI314" s="30"/>
      <c r="AJ314" s="30"/>
      <c r="AK314" s="52"/>
      <c r="AL314" s="47" t="str">
        <f t="shared" si="31"/>
        <v/>
      </c>
      <c r="AM314" s="30"/>
      <c r="AN314" s="30"/>
      <c r="AO314" s="53">
        <f t="shared" si="32"/>
        <v>0</v>
      </c>
      <c r="AP314" s="47" t="str">
        <f t="shared" si="33"/>
        <v/>
      </c>
      <c r="AQ314" s="33"/>
      <c r="AR314" s="47" t="str">
        <f t="shared" si="34"/>
        <v/>
      </c>
      <c r="AS314" s="29"/>
    </row>
    <row r="315" spans="2:45" x14ac:dyDescent="0.25">
      <c r="B315" s="28">
        <v>311</v>
      </c>
      <c r="C315" s="29"/>
      <c r="D315" s="29"/>
      <c r="E315" s="30"/>
      <c r="F315" s="29"/>
      <c r="G315" s="48"/>
      <c r="H315" s="29"/>
      <c r="I315" s="48"/>
      <c r="J315" s="29"/>
      <c r="K315" s="29"/>
      <c r="L315" s="29"/>
      <c r="M315" s="31"/>
      <c r="N315" s="31"/>
      <c r="O315" s="28"/>
      <c r="P315" s="29"/>
      <c r="Q315" s="144"/>
      <c r="R315" s="28"/>
      <c r="S315" s="28"/>
      <c r="T315" s="52"/>
      <c r="U315" s="52"/>
      <c r="V315" s="52"/>
      <c r="W315" s="52"/>
      <c r="X315" s="33"/>
      <c r="Y315" s="52"/>
      <c r="Z315" s="47" t="str">
        <f t="shared" si="35"/>
        <v/>
      </c>
      <c r="AA315" s="29"/>
      <c r="AB315" s="29"/>
      <c r="AC315" s="52"/>
      <c r="AD315" s="47" t="str">
        <f t="shared" si="29"/>
        <v/>
      </c>
      <c r="AE315" s="30"/>
      <c r="AF315" s="30"/>
      <c r="AG315" s="52"/>
      <c r="AH315" s="47" t="str">
        <f t="shared" si="30"/>
        <v/>
      </c>
      <c r="AI315" s="30"/>
      <c r="AJ315" s="30"/>
      <c r="AK315" s="52"/>
      <c r="AL315" s="47" t="str">
        <f t="shared" si="31"/>
        <v/>
      </c>
      <c r="AM315" s="30"/>
      <c r="AN315" s="30"/>
      <c r="AO315" s="53">
        <f t="shared" si="32"/>
        <v>0</v>
      </c>
      <c r="AP315" s="47" t="str">
        <f t="shared" si="33"/>
        <v/>
      </c>
      <c r="AQ315" s="33"/>
      <c r="AR315" s="47" t="str">
        <f t="shared" si="34"/>
        <v/>
      </c>
      <c r="AS315" s="29"/>
    </row>
    <row r="316" spans="2:45" x14ac:dyDescent="0.25">
      <c r="B316" s="28">
        <v>312</v>
      </c>
      <c r="C316" s="29"/>
      <c r="D316" s="29"/>
      <c r="E316" s="30"/>
      <c r="F316" s="29"/>
      <c r="G316" s="48"/>
      <c r="H316" s="29"/>
      <c r="I316" s="48"/>
      <c r="J316" s="29"/>
      <c r="K316" s="29"/>
      <c r="L316" s="29"/>
      <c r="M316" s="31"/>
      <c r="N316" s="31"/>
      <c r="O316" s="28"/>
      <c r="P316" s="29"/>
      <c r="Q316" s="144"/>
      <c r="R316" s="28"/>
      <c r="S316" s="28"/>
      <c r="T316" s="52"/>
      <c r="U316" s="52"/>
      <c r="V316" s="52"/>
      <c r="W316" s="52"/>
      <c r="X316" s="33"/>
      <c r="Y316" s="52"/>
      <c r="Z316" s="47" t="str">
        <f t="shared" si="35"/>
        <v/>
      </c>
      <c r="AA316" s="29"/>
      <c r="AB316" s="29"/>
      <c r="AC316" s="52"/>
      <c r="AD316" s="47" t="str">
        <f t="shared" si="29"/>
        <v/>
      </c>
      <c r="AE316" s="30"/>
      <c r="AF316" s="30"/>
      <c r="AG316" s="52"/>
      <c r="AH316" s="47" t="str">
        <f t="shared" si="30"/>
        <v/>
      </c>
      <c r="AI316" s="30"/>
      <c r="AJ316" s="30"/>
      <c r="AK316" s="52"/>
      <c r="AL316" s="47" t="str">
        <f t="shared" si="31"/>
        <v/>
      </c>
      <c r="AM316" s="30"/>
      <c r="AN316" s="30"/>
      <c r="AO316" s="53">
        <f t="shared" si="32"/>
        <v>0</v>
      </c>
      <c r="AP316" s="47" t="str">
        <f t="shared" si="33"/>
        <v/>
      </c>
      <c r="AQ316" s="33"/>
      <c r="AR316" s="47" t="str">
        <f t="shared" si="34"/>
        <v/>
      </c>
      <c r="AS316" s="29"/>
    </row>
    <row r="317" spans="2:45" x14ac:dyDescent="0.25">
      <c r="B317" s="28">
        <v>313</v>
      </c>
      <c r="C317" s="29"/>
      <c r="D317" s="29"/>
      <c r="E317" s="30"/>
      <c r="F317" s="29"/>
      <c r="G317" s="48"/>
      <c r="H317" s="29"/>
      <c r="I317" s="48"/>
      <c r="J317" s="29"/>
      <c r="K317" s="29"/>
      <c r="L317" s="29"/>
      <c r="M317" s="31"/>
      <c r="N317" s="31"/>
      <c r="O317" s="28"/>
      <c r="P317" s="29"/>
      <c r="Q317" s="144"/>
      <c r="R317" s="28"/>
      <c r="S317" s="28"/>
      <c r="T317" s="52"/>
      <c r="U317" s="52"/>
      <c r="V317" s="52"/>
      <c r="W317" s="52"/>
      <c r="X317" s="33"/>
      <c r="Y317" s="52"/>
      <c r="Z317" s="47" t="str">
        <f t="shared" si="35"/>
        <v/>
      </c>
      <c r="AA317" s="29"/>
      <c r="AB317" s="29"/>
      <c r="AC317" s="52"/>
      <c r="AD317" s="47" t="str">
        <f t="shared" si="29"/>
        <v/>
      </c>
      <c r="AE317" s="30"/>
      <c r="AF317" s="30"/>
      <c r="AG317" s="52"/>
      <c r="AH317" s="47" t="str">
        <f t="shared" si="30"/>
        <v/>
      </c>
      <c r="AI317" s="30"/>
      <c r="AJ317" s="30"/>
      <c r="AK317" s="52"/>
      <c r="AL317" s="47" t="str">
        <f t="shared" si="31"/>
        <v/>
      </c>
      <c r="AM317" s="30"/>
      <c r="AN317" s="30"/>
      <c r="AO317" s="53">
        <f t="shared" si="32"/>
        <v>0</v>
      </c>
      <c r="AP317" s="47" t="str">
        <f t="shared" si="33"/>
        <v/>
      </c>
      <c r="AQ317" s="33"/>
      <c r="AR317" s="47" t="str">
        <f t="shared" si="34"/>
        <v/>
      </c>
      <c r="AS317" s="29"/>
    </row>
    <row r="318" spans="2:45" x14ac:dyDescent="0.25">
      <c r="B318" s="28">
        <v>314</v>
      </c>
      <c r="C318" s="29"/>
      <c r="D318" s="29"/>
      <c r="E318" s="30"/>
      <c r="F318" s="29"/>
      <c r="G318" s="48"/>
      <c r="H318" s="29"/>
      <c r="I318" s="48"/>
      <c r="J318" s="29"/>
      <c r="K318" s="29"/>
      <c r="L318" s="29"/>
      <c r="M318" s="31"/>
      <c r="N318" s="31"/>
      <c r="O318" s="28"/>
      <c r="P318" s="29"/>
      <c r="Q318" s="144"/>
      <c r="R318" s="28"/>
      <c r="S318" s="28"/>
      <c r="T318" s="52"/>
      <c r="U318" s="52"/>
      <c r="V318" s="52"/>
      <c r="W318" s="52"/>
      <c r="X318" s="33"/>
      <c r="Y318" s="52"/>
      <c r="Z318" s="47" t="str">
        <f t="shared" si="35"/>
        <v/>
      </c>
      <c r="AA318" s="29"/>
      <c r="AB318" s="29"/>
      <c r="AC318" s="52"/>
      <c r="AD318" s="47" t="str">
        <f t="shared" si="29"/>
        <v/>
      </c>
      <c r="AE318" s="30"/>
      <c r="AF318" s="30"/>
      <c r="AG318" s="52"/>
      <c r="AH318" s="47" t="str">
        <f t="shared" si="30"/>
        <v/>
      </c>
      <c r="AI318" s="30"/>
      <c r="AJ318" s="30"/>
      <c r="AK318" s="52"/>
      <c r="AL318" s="47" t="str">
        <f t="shared" si="31"/>
        <v/>
      </c>
      <c r="AM318" s="30"/>
      <c r="AN318" s="30"/>
      <c r="AO318" s="53">
        <f t="shared" si="32"/>
        <v>0</v>
      </c>
      <c r="AP318" s="47" t="str">
        <f t="shared" si="33"/>
        <v/>
      </c>
      <c r="AQ318" s="33"/>
      <c r="AR318" s="47" t="str">
        <f t="shared" si="34"/>
        <v/>
      </c>
      <c r="AS318" s="29"/>
    </row>
    <row r="319" spans="2:45" x14ac:dyDescent="0.25">
      <c r="B319" s="28">
        <v>315</v>
      </c>
      <c r="C319" s="29"/>
      <c r="D319" s="29"/>
      <c r="E319" s="30"/>
      <c r="F319" s="29"/>
      <c r="G319" s="48"/>
      <c r="H319" s="29"/>
      <c r="I319" s="48"/>
      <c r="J319" s="29"/>
      <c r="K319" s="29"/>
      <c r="L319" s="29"/>
      <c r="M319" s="31"/>
      <c r="N319" s="31"/>
      <c r="O319" s="28"/>
      <c r="P319" s="29"/>
      <c r="Q319" s="144"/>
      <c r="R319" s="28"/>
      <c r="S319" s="28"/>
      <c r="T319" s="52"/>
      <c r="U319" s="52"/>
      <c r="V319" s="52"/>
      <c r="W319" s="52"/>
      <c r="X319" s="33"/>
      <c r="Y319" s="52"/>
      <c r="Z319" s="47" t="str">
        <f t="shared" si="35"/>
        <v/>
      </c>
      <c r="AA319" s="29"/>
      <c r="AB319" s="29"/>
      <c r="AC319" s="52"/>
      <c r="AD319" s="47" t="str">
        <f t="shared" si="29"/>
        <v/>
      </c>
      <c r="AE319" s="30"/>
      <c r="AF319" s="30"/>
      <c r="AG319" s="52"/>
      <c r="AH319" s="47" t="str">
        <f t="shared" si="30"/>
        <v/>
      </c>
      <c r="AI319" s="30"/>
      <c r="AJ319" s="30"/>
      <c r="AK319" s="52"/>
      <c r="AL319" s="47" t="str">
        <f t="shared" si="31"/>
        <v/>
      </c>
      <c r="AM319" s="30"/>
      <c r="AN319" s="30"/>
      <c r="AO319" s="53">
        <f t="shared" si="32"/>
        <v>0</v>
      </c>
      <c r="AP319" s="47" t="str">
        <f t="shared" si="33"/>
        <v/>
      </c>
      <c r="AQ319" s="33"/>
      <c r="AR319" s="47" t="str">
        <f t="shared" si="34"/>
        <v/>
      </c>
      <c r="AS319" s="29"/>
    </row>
    <row r="320" spans="2:45" x14ac:dyDescent="0.25">
      <c r="B320" s="28">
        <v>316</v>
      </c>
      <c r="C320" s="29"/>
      <c r="D320" s="29"/>
      <c r="E320" s="30"/>
      <c r="F320" s="29"/>
      <c r="G320" s="48"/>
      <c r="H320" s="29"/>
      <c r="I320" s="48"/>
      <c r="J320" s="29"/>
      <c r="K320" s="29"/>
      <c r="L320" s="29"/>
      <c r="M320" s="31"/>
      <c r="N320" s="31"/>
      <c r="O320" s="28"/>
      <c r="P320" s="29"/>
      <c r="Q320" s="144"/>
      <c r="R320" s="28"/>
      <c r="S320" s="28"/>
      <c r="T320" s="52"/>
      <c r="U320" s="52"/>
      <c r="V320" s="52"/>
      <c r="W320" s="52"/>
      <c r="X320" s="33"/>
      <c r="Y320" s="52"/>
      <c r="Z320" s="47" t="str">
        <f t="shared" si="35"/>
        <v/>
      </c>
      <c r="AA320" s="29"/>
      <c r="AB320" s="29"/>
      <c r="AC320" s="52"/>
      <c r="AD320" s="47" t="str">
        <f t="shared" si="29"/>
        <v/>
      </c>
      <c r="AE320" s="30"/>
      <c r="AF320" s="30"/>
      <c r="AG320" s="52"/>
      <c r="AH320" s="47" t="str">
        <f t="shared" si="30"/>
        <v/>
      </c>
      <c r="AI320" s="30"/>
      <c r="AJ320" s="30"/>
      <c r="AK320" s="52"/>
      <c r="AL320" s="47" t="str">
        <f t="shared" si="31"/>
        <v/>
      </c>
      <c r="AM320" s="30"/>
      <c r="AN320" s="30"/>
      <c r="AO320" s="53">
        <f t="shared" si="32"/>
        <v>0</v>
      </c>
      <c r="AP320" s="47" t="str">
        <f t="shared" si="33"/>
        <v/>
      </c>
      <c r="AQ320" s="33"/>
      <c r="AR320" s="47" t="str">
        <f t="shared" si="34"/>
        <v/>
      </c>
      <c r="AS320" s="29"/>
    </row>
    <row r="321" spans="2:45" x14ac:dyDescent="0.25">
      <c r="B321" s="28">
        <v>317</v>
      </c>
      <c r="C321" s="29"/>
      <c r="D321" s="29"/>
      <c r="E321" s="30"/>
      <c r="F321" s="29"/>
      <c r="G321" s="48"/>
      <c r="H321" s="29"/>
      <c r="I321" s="48"/>
      <c r="J321" s="29"/>
      <c r="K321" s="29"/>
      <c r="L321" s="29"/>
      <c r="M321" s="31"/>
      <c r="N321" s="31"/>
      <c r="O321" s="28"/>
      <c r="P321" s="29"/>
      <c r="Q321" s="144"/>
      <c r="R321" s="28"/>
      <c r="S321" s="28"/>
      <c r="T321" s="52"/>
      <c r="U321" s="52"/>
      <c r="V321" s="52"/>
      <c r="W321" s="52"/>
      <c r="X321" s="33"/>
      <c r="Y321" s="52"/>
      <c r="Z321" s="47" t="str">
        <f t="shared" si="35"/>
        <v/>
      </c>
      <c r="AA321" s="29"/>
      <c r="AB321" s="29"/>
      <c r="AC321" s="52"/>
      <c r="AD321" s="47" t="str">
        <f t="shared" si="29"/>
        <v/>
      </c>
      <c r="AE321" s="30"/>
      <c r="AF321" s="30"/>
      <c r="AG321" s="52"/>
      <c r="AH321" s="47" t="str">
        <f t="shared" si="30"/>
        <v/>
      </c>
      <c r="AI321" s="30"/>
      <c r="AJ321" s="30"/>
      <c r="AK321" s="52"/>
      <c r="AL321" s="47" t="str">
        <f t="shared" si="31"/>
        <v/>
      </c>
      <c r="AM321" s="30"/>
      <c r="AN321" s="30"/>
      <c r="AO321" s="53">
        <f t="shared" si="32"/>
        <v>0</v>
      </c>
      <c r="AP321" s="47" t="str">
        <f t="shared" si="33"/>
        <v/>
      </c>
      <c r="AQ321" s="33"/>
      <c r="AR321" s="47" t="str">
        <f t="shared" si="34"/>
        <v/>
      </c>
      <c r="AS321" s="29"/>
    </row>
    <row r="322" spans="2:45" x14ac:dyDescent="0.25">
      <c r="B322" s="28">
        <v>318</v>
      </c>
      <c r="C322" s="29"/>
      <c r="D322" s="29"/>
      <c r="E322" s="30"/>
      <c r="F322" s="29"/>
      <c r="G322" s="48"/>
      <c r="H322" s="29"/>
      <c r="I322" s="48"/>
      <c r="J322" s="29"/>
      <c r="K322" s="29"/>
      <c r="L322" s="29"/>
      <c r="M322" s="31"/>
      <c r="N322" s="31"/>
      <c r="O322" s="28"/>
      <c r="P322" s="29"/>
      <c r="Q322" s="144"/>
      <c r="R322" s="28"/>
      <c r="S322" s="28"/>
      <c r="T322" s="52"/>
      <c r="U322" s="52"/>
      <c r="V322" s="52"/>
      <c r="W322" s="52"/>
      <c r="X322" s="33"/>
      <c r="Y322" s="52"/>
      <c r="Z322" s="47" t="str">
        <f t="shared" si="35"/>
        <v/>
      </c>
      <c r="AA322" s="29"/>
      <c r="AB322" s="29"/>
      <c r="AC322" s="52"/>
      <c r="AD322" s="47" t="str">
        <f t="shared" ref="AD322:AD385" si="36">+IF(U322,AC322/U322,"")</f>
        <v/>
      </c>
      <c r="AE322" s="30"/>
      <c r="AF322" s="30"/>
      <c r="AG322" s="52"/>
      <c r="AH322" s="47" t="str">
        <f t="shared" ref="AH322:AH385" si="37">+IF(V322,AG322/V322,"")</f>
        <v/>
      </c>
      <c r="AI322" s="30"/>
      <c r="AJ322" s="30"/>
      <c r="AK322" s="52"/>
      <c r="AL322" s="47" t="str">
        <f t="shared" ref="AL322:AL385" si="38">+IF(W322,AK322/W322,"")</f>
        <v/>
      </c>
      <c r="AM322" s="30"/>
      <c r="AN322" s="30"/>
      <c r="AO322" s="53">
        <f t="shared" ref="AO322:AO385" si="39">+Y322+AC322+AG322+AK322</f>
        <v>0</v>
      </c>
      <c r="AP322" s="47" t="str">
        <f t="shared" ref="AP322:AP385" si="40">+IF(S322,AO322/S322,"")</f>
        <v/>
      </c>
      <c r="AQ322" s="33"/>
      <c r="AR322" s="47" t="str">
        <f t="shared" ref="AR322:AR385" si="41">+IF(X322,AQ322/X322,"")</f>
        <v/>
      </c>
      <c r="AS322" s="29"/>
    </row>
    <row r="323" spans="2:45" x14ac:dyDescent="0.25">
      <c r="B323" s="28">
        <v>319</v>
      </c>
      <c r="C323" s="29"/>
      <c r="D323" s="29"/>
      <c r="E323" s="30"/>
      <c r="F323" s="29"/>
      <c r="G323" s="48"/>
      <c r="H323" s="29"/>
      <c r="I323" s="48"/>
      <c r="J323" s="29"/>
      <c r="K323" s="29"/>
      <c r="L323" s="29"/>
      <c r="M323" s="31"/>
      <c r="N323" s="31"/>
      <c r="O323" s="28"/>
      <c r="P323" s="29"/>
      <c r="Q323" s="144"/>
      <c r="R323" s="28"/>
      <c r="S323" s="28"/>
      <c r="T323" s="52"/>
      <c r="U323" s="52"/>
      <c r="V323" s="52"/>
      <c r="W323" s="52"/>
      <c r="X323" s="33"/>
      <c r="Y323" s="52"/>
      <c r="Z323" s="47" t="str">
        <f t="shared" si="35"/>
        <v/>
      </c>
      <c r="AA323" s="29"/>
      <c r="AB323" s="29"/>
      <c r="AC323" s="52"/>
      <c r="AD323" s="47" t="str">
        <f t="shared" si="36"/>
        <v/>
      </c>
      <c r="AE323" s="30"/>
      <c r="AF323" s="30"/>
      <c r="AG323" s="52"/>
      <c r="AH323" s="47" t="str">
        <f t="shared" si="37"/>
        <v/>
      </c>
      <c r="AI323" s="30"/>
      <c r="AJ323" s="30"/>
      <c r="AK323" s="52"/>
      <c r="AL323" s="47" t="str">
        <f t="shared" si="38"/>
        <v/>
      </c>
      <c r="AM323" s="30"/>
      <c r="AN323" s="30"/>
      <c r="AO323" s="53">
        <f t="shared" si="39"/>
        <v>0</v>
      </c>
      <c r="AP323" s="47" t="str">
        <f t="shared" si="40"/>
        <v/>
      </c>
      <c r="AQ323" s="33"/>
      <c r="AR323" s="47" t="str">
        <f t="shared" si="41"/>
        <v/>
      </c>
      <c r="AS323" s="29"/>
    </row>
    <row r="324" spans="2:45" x14ac:dyDescent="0.25">
      <c r="B324" s="28">
        <v>320</v>
      </c>
      <c r="C324" s="29"/>
      <c r="D324" s="29"/>
      <c r="E324" s="30"/>
      <c r="F324" s="29"/>
      <c r="G324" s="48"/>
      <c r="H324" s="29"/>
      <c r="I324" s="48"/>
      <c r="J324" s="29"/>
      <c r="K324" s="29"/>
      <c r="L324" s="29"/>
      <c r="M324" s="31"/>
      <c r="N324" s="31"/>
      <c r="O324" s="28"/>
      <c r="P324" s="29"/>
      <c r="Q324" s="144"/>
      <c r="R324" s="28"/>
      <c r="S324" s="28"/>
      <c r="T324" s="52"/>
      <c r="U324" s="52"/>
      <c r="V324" s="52"/>
      <c r="W324" s="52"/>
      <c r="X324" s="33"/>
      <c r="Y324" s="52"/>
      <c r="Z324" s="47" t="str">
        <f t="shared" si="35"/>
        <v/>
      </c>
      <c r="AA324" s="29"/>
      <c r="AB324" s="29"/>
      <c r="AC324" s="52"/>
      <c r="AD324" s="47" t="str">
        <f t="shared" si="36"/>
        <v/>
      </c>
      <c r="AE324" s="30"/>
      <c r="AF324" s="30"/>
      <c r="AG324" s="52"/>
      <c r="AH324" s="47" t="str">
        <f t="shared" si="37"/>
        <v/>
      </c>
      <c r="AI324" s="30"/>
      <c r="AJ324" s="30"/>
      <c r="AK324" s="52"/>
      <c r="AL324" s="47" t="str">
        <f t="shared" si="38"/>
        <v/>
      </c>
      <c r="AM324" s="30"/>
      <c r="AN324" s="30"/>
      <c r="AO324" s="53">
        <f t="shared" si="39"/>
        <v>0</v>
      </c>
      <c r="AP324" s="47" t="str">
        <f t="shared" si="40"/>
        <v/>
      </c>
      <c r="AQ324" s="33"/>
      <c r="AR324" s="47" t="str">
        <f t="shared" si="41"/>
        <v/>
      </c>
      <c r="AS324" s="29"/>
    </row>
    <row r="325" spans="2:45" x14ac:dyDescent="0.25">
      <c r="B325" s="28">
        <v>321</v>
      </c>
      <c r="C325" s="29"/>
      <c r="D325" s="29"/>
      <c r="E325" s="30"/>
      <c r="F325" s="29"/>
      <c r="G325" s="48"/>
      <c r="H325" s="29"/>
      <c r="I325" s="48"/>
      <c r="J325" s="29"/>
      <c r="K325" s="29"/>
      <c r="L325" s="29"/>
      <c r="M325" s="31"/>
      <c r="N325" s="31"/>
      <c r="O325" s="28"/>
      <c r="P325" s="29"/>
      <c r="Q325" s="144"/>
      <c r="R325" s="28"/>
      <c r="S325" s="28"/>
      <c r="T325" s="52"/>
      <c r="U325" s="52"/>
      <c r="V325" s="52"/>
      <c r="W325" s="52"/>
      <c r="X325" s="33"/>
      <c r="Y325" s="52"/>
      <c r="Z325" s="47" t="str">
        <f t="shared" si="35"/>
        <v/>
      </c>
      <c r="AA325" s="29"/>
      <c r="AB325" s="29"/>
      <c r="AC325" s="52"/>
      <c r="AD325" s="47" t="str">
        <f t="shared" si="36"/>
        <v/>
      </c>
      <c r="AE325" s="30"/>
      <c r="AF325" s="30"/>
      <c r="AG325" s="52"/>
      <c r="AH325" s="47" t="str">
        <f t="shared" si="37"/>
        <v/>
      </c>
      <c r="AI325" s="30"/>
      <c r="AJ325" s="30"/>
      <c r="AK325" s="52"/>
      <c r="AL325" s="47" t="str">
        <f t="shared" si="38"/>
        <v/>
      </c>
      <c r="AM325" s="30"/>
      <c r="AN325" s="30"/>
      <c r="AO325" s="53">
        <f t="shared" si="39"/>
        <v>0</v>
      </c>
      <c r="AP325" s="47" t="str">
        <f t="shared" si="40"/>
        <v/>
      </c>
      <c r="AQ325" s="33"/>
      <c r="AR325" s="47" t="str">
        <f t="shared" si="41"/>
        <v/>
      </c>
      <c r="AS325" s="29"/>
    </row>
    <row r="326" spans="2:45" x14ac:dyDescent="0.25">
      <c r="B326" s="28">
        <v>322</v>
      </c>
      <c r="C326" s="29"/>
      <c r="D326" s="29"/>
      <c r="E326" s="30"/>
      <c r="F326" s="29"/>
      <c r="G326" s="48"/>
      <c r="H326" s="29"/>
      <c r="I326" s="48"/>
      <c r="J326" s="29"/>
      <c r="K326" s="29"/>
      <c r="L326" s="29"/>
      <c r="M326" s="31"/>
      <c r="N326" s="31"/>
      <c r="O326" s="28"/>
      <c r="P326" s="29"/>
      <c r="Q326" s="144"/>
      <c r="R326" s="28"/>
      <c r="S326" s="28"/>
      <c r="T326" s="52"/>
      <c r="U326" s="52"/>
      <c r="V326" s="52"/>
      <c r="W326" s="52"/>
      <c r="X326" s="33"/>
      <c r="Y326" s="52"/>
      <c r="Z326" s="47" t="str">
        <f t="shared" ref="Z326:Z389" si="42">+IF(T326,Y326/T326,"")</f>
        <v/>
      </c>
      <c r="AA326" s="29"/>
      <c r="AB326" s="29"/>
      <c r="AC326" s="52"/>
      <c r="AD326" s="47" t="str">
        <f t="shared" si="36"/>
        <v/>
      </c>
      <c r="AE326" s="30"/>
      <c r="AF326" s="30"/>
      <c r="AG326" s="52"/>
      <c r="AH326" s="47" t="str">
        <f t="shared" si="37"/>
        <v/>
      </c>
      <c r="AI326" s="30"/>
      <c r="AJ326" s="30"/>
      <c r="AK326" s="52"/>
      <c r="AL326" s="47" t="str">
        <f t="shared" si="38"/>
        <v/>
      </c>
      <c r="AM326" s="30"/>
      <c r="AN326" s="30"/>
      <c r="AO326" s="53">
        <f t="shared" si="39"/>
        <v>0</v>
      </c>
      <c r="AP326" s="47" t="str">
        <f t="shared" si="40"/>
        <v/>
      </c>
      <c r="AQ326" s="33"/>
      <c r="AR326" s="47" t="str">
        <f t="shared" si="41"/>
        <v/>
      </c>
      <c r="AS326" s="29"/>
    </row>
    <row r="327" spans="2:45" x14ac:dyDescent="0.25">
      <c r="B327" s="28">
        <v>323</v>
      </c>
      <c r="C327" s="29"/>
      <c r="D327" s="29"/>
      <c r="E327" s="30"/>
      <c r="F327" s="29"/>
      <c r="G327" s="48"/>
      <c r="H327" s="29"/>
      <c r="I327" s="48"/>
      <c r="J327" s="29"/>
      <c r="K327" s="29"/>
      <c r="L327" s="29"/>
      <c r="M327" s="31"/>
      <c r="N327" s="31"/>
      <c r="O327" s="28"/>
      <c r="P327" s="29"/>
      <c r="Q327" s="144"/>
      <c r="R327" s="28"/>
      <c r="S327" s="28"/>
      <c r="T327" s="52"/>
      <c r="U327" s="52"/>
      <c r="V327" s="52"/>
      <c r="W327" s="52"/>
      <c r="X327" s="33"/>
      <c r="Y327" s="52"/>
      <c r="Z327" s="47" t="str">
        <f t="shared" si="42"/>
        <v/>
      </c>
      <c r="AA327" s="29"/>
      <c r="AB327" s="29"/>
      <c r="AC327" s="52"/>
      <c r="AD327" s="47" t="str">
        <f t="shared" si="36"/>
        <v/>
      </c>
      <c r="AE327" s="30"/>
      <c r="AF327" s="30"/>
      <c r="AG327" s="52"/>
      <c r="AH327" s="47" t="str">
        <f t="shared" si="37"/>
        <v/>
      </c>
      <c r="AI327" s="30"/>
      <c r="AJ327" s="30"/>
      <c r="AK327" s="52"/>
      <c r="AL327" s="47" t="str">
        <f t="shared" si="38"/>
        <v/>
      </c>
      <c r="AM327" s="30"/>
      <c r="AN327" s="30"/>
      <c r="AO327" s="53">
        <f t="shared" si="39"/>
        <v>0</v>
      </c>
      <c r="AP327" s="47" t="str">
        <f t="shared" si="40"/>
        <v/>
      </c>
      <c r="AQ327" s="33"/>
      <c r="AR327" s="47" t="str">
        <f t="shared" si="41"/>
        <v/>
      </c>
      <c r="AS327" s="29"/>
    </row>
    <row r="328" spans="2:45" x14ac:dyDescent="0.25">
      <c r="B328" s="28">
        <v>324</v>
      </c>
      <c r="C328" s="29"/>
      <c r="D328" s="29"/>
      <c r="E328" s="30"/>
      <c r="F328" s="29"/>
      <c r="G328" s="48"/>
      <c r="H328" s="29"/>
      <c r="I328" s="48"/>
      <c r="J328" s="29"/>
      <c r="K328" s="29"/>
      <c r="L328" s="29"/>
      <c r="M328" s="31"/>
      <c r="N328" s="31"/>
      <c r="O328" s="28"/>
      <c r="P328" s="29"/>
      <c r="Q328" s="144"/>
      <c r="R328" s="28"/>
      <c r="S328" s="28"/>
      <c r="T328" s="52"/>
      <c r="U328" s="52"/>
      <c r="V328" s="52"/>
      <c r="W328" s="52"/>
      <c r="X328" s="33"/>
      <c r="Y328" s="52"/>
      <c r="Z328" s="47" t="str">
        <f t="shared" si="42"/>
        <v/>
      </c>
      <c r="AA328" s="29"/>
      <c r="AB328" s="29"/>
      <c r="AC328" s="52"/>
      <c r="AD328" s="47" t="str">
        <f t="shared" si="36"/>
        <v/>
      </c>
      <c r="AE328" s="30"/>
      <c r="AF328" s="30"/>
      <c r="AG328" s="52"/>
      <c r="AH328" s="47" t="str">
        <f t="shared" si="37"/>
        <v/>
      </c>
      <c r="AI328" s="30"/>
      <c r="AJ328" s="30"/>
      <c r="AK328" s="52"/>
      <c r="AL328" s="47" t="str">
        <f t="shared" si="38"/>
        <v/>
      </c>
      <c r="AM328" s="30"/>
      <c r="AN328" s="30"/>
      <c r="AO328" s="53">
        <f t="shared" si="39"/>
        <v>0</v>
      </c>
      <c r="AP328" s="47" t="str">
        <f t="shared" si="40"/>
        <v/>
      </c>
      <c r="AQ328" s="33"/>
      <c r="AR328" s="47" t="str">
        <f t="shared" si="41"/>
        <v/>
      </c>
      <c r="AS328" s="29"/>
    </row>
    <row r="329" spans="2:45" x14ac:dyDescent="0.25">
      <c r="B329" s="28">
        <v>325</v>
      </c>
      <c r="C329" s="29"/>
      <c r="D329" s="29"/>
      <c r="E329" s="30"/>
      <c r="F329" s="29"/>
      <c r="G329" s="48"/>
      <c r="H329" s="29"/>
      <c r="I329" s="48"/>
      <c r="J329" s="29"/>
      <c r="K329" s="29"/>
      <c r="L329" s="29"/>
      <c r="M329" s="31"/>
      <c r="N329" s="31"/>
      <c r="O329" s="28"/>
      <c r="P329" s="29"/>
      <c r="Q329" s="144"/>
      <c r="R329" s="28"/>
      <c r="S329" s="28"/>
      <c r="T329" s="52"/>
      <c r="U329" s="52"/>
      <c r="V329" s="52"/>
      <c r="W329" s="52"/>
      <c r="X329" s="33"/>
      <c r="Y329" s="52"/>
      <c r="Z329" s="47" t="str">
        <f t="shared" si="42"/>
        <v/>
      </c>
      <c r="AA329" s="29"/>
      <c r="AB329" s="29"/>
      <c r="AC329" s="52"/>
      <c r="AD329" s="47" t="str">
        <f t="shared" si="36"/>
        <v/>
      </c>
      <c r="AE329" s="30"/>
      <c r="AF329" s="30"/>
      <c r="AG329" s="52"/>
      <c r="AH329" s="47" t="str">
        <f t="shared" si="37"/>
        <v/>
      </c>
      <c r="AI329" s="30"/>
      <c r="AJ329" s="30"/>
      <c r="AK329" s="52"/>
      <c r="AL329" s="47" t="str">
        <f t="shared" si="38"/>
        <v/>
      </c>
      <c r="AM329" s="30"/>
      <c r="AN329" s="30"/>
      <c r="AO329" s="53">
        <f t="shared" si="39"/>
        <v>0</v>
      </c>
      <c r="AP329" s="47" t="str">
        <f t="shared" si="40"/>
        <v/>
      </c>
      <c r="AQ329" s="33"/>
      <c r="AR329" s="47" t="str">
        <f t="shared" si="41"/>
        <v/>
      </c>
      <c r="AS329" s="29"/>
    </row>
    <row r="330" spans="2:45" x14ac:dyDescent="0.25">
      <c r="B330" s="28">
        <v>326</v>
      </c>
      <c r="C330" s="29"/>
      <c r="D330" s="29"/>
      <c r="E330" s="30"/>
      <c r="F330" s="29"/>
      <c r="G330" s="48"/>
      <c r="H330" s="29"/>
      <c r="I330" s="48"/>
      <c r="J330" s="29"/>
      <c r="K330" s="29"/>
      <c r="L330" s="29"/>
      <c r="M330" s="31"/>
      <c r="N330" s="31"/>
      <c r="O330" s="28"/>
      <c r="P330" s="29"/>
      <c r="Q330" s="144"/>
      <c r="R330" s="28"/>
      <c r="S330" s="28"/>
      <c r="T330" s="52"/>
      <c r="U330" s="52"/>
      <c r="V330" s="52"/>
      <c r="W330" s="52"/>
      <c r="X330" s="33"/>
      <c r="Y330" s="52"/>
      <c r="Z330" s="47" t="str">
        <f t="shared" si="42"/>
        <v/>
      </c>
      <c r="AA330" s="29"/>
      <c r="AB330" s="29"/>
      <c r="AC330" s="52"/>
      <c r="AD330" s="47" t="str">
        <f t="shared" si="36"/>
        <v/>
      </c>
      <c r="AE330" s="30"/>
      <c r="AF330" s="30"/>
      <c r="AG330" s="52"/>
      <c r="AH330" s="47" t="str">
        <f t="shared" si="37"/>
        <v/>
      </c>
      <c r="AI330" s="30"/>
      <c r="AJ330" s="30"/>
      <c r="AK330" s="52"/>
      <c r="AL330" s="47" t="str">
        <f t="shared" si="38"/>
        <v/>
      </c>
      <c r="AM330" s="30"/>
      <c r="AN330" s="30"/>
      <c r="AO330" s="53">
        <f t="shared" si="39"/>
        <v>0</v>
      </c>
      <c r="AP330" s="47" t="str">
        <f t="shared" si="40"/>
        <v/>
      </c>
      <c r="AQ330" s="33"/>
      <c r="AR330" s="47" t="str">
        <f t="shared" si="41"/>
        <v/>
      </c>
      <c r="AS330" s="29"/>
    </row>
    <row r="331" spans="2:45" x14ac:dyDescent="0.25">
      <c r="B331" s="28">
        <v>327</v>
      </c>
      <c r="C331" s="29"/>
      <c r="D331" s="29"/>
      <c r="E331" s="30"/>
      <c r="F331" s="29"/>
      <c r="G331" s="48"/>
      <c r="H331" s="29"/>
      <c r="I331" s="48"/>
      <c r="J331" s="29"/>
      <c r="K331" s="29"/>
      <c r="L331" s="29"/>
      <c r="M331" s="31"/>
      <c r="N331" s="31"/>
      <c r="O331" s="28"/>
      <c r="P331" s="29"/>
      <c r="Q331" s="144"/>
      <c r="R331" s="28"/>
      <c r="S331" s="28"/>
      <c r="T331" s="52"/>
      <c r="U331" s="52"/>
      <c r="V331" s="52"/>
      <c r="W331" s="52"/>
      <c r="X331" s="33"/>
      <c r="Y331" s="52"/>
      <c r="Z331" s="47" t="str">
        <f t="shared" si="42"/>
        <v/>
      </c>
      <c r="AA331" s="29"/>
      <c r="AB331" s="29"/>
      <c r="AC331" s="52"/>
      <c r="AD331" s="47" t="str">
        <f t="shared" si="36"/>
        <v/>
      </c>
      <c r="AE331" s="30"/>
      <c r="AF331" s="30"/>
      <c r="AG331" s="52"/>
      <c r="AH331" s="47" t="str">
        <f t="shared" si="37"/>
        <v/>
      </c>
      <c r="AI331" s="30"/>
      <c r="AJ331" s="30"/>
      <c r="AK331" s="52"/>
      <c r="AL331" s="47" t="str">
        <f t="shared" si="38"/>
        <v/>
      </c>
      <c r="AM331" s="30"/>
      <c r="AN331" s="30"/>
      <c r="AO331" s="53">
        <f t="shared" si="39"/>
        <v>0</v>
      </c>
      <c r="AP331" s="47" t="str">
        <f t="shared" si="40"/>
        <v/>
      </c>
      <c r="AQ331" s="33"/>
      <c r="AR331" s="47" t="str">
        <f t="shared" si="41"/>
        <v/>
      </c>
      <c r="AS331" s="29"/>
    </row>
    <row r="332" spans="2:45" x14ac:dyDescent="0.25">
      <c r="B332" s="28">
        <v>328</v>
      </c>
      <c r="C332" s="29"/>
      <c r="D332" s="29"/>
      <c r="E332" s="30"/>
      <c r="F332" s="29"/>
      <c r="G332" s="48"/>
      <c r="H332" s="29"/>
      <c r="I332" s="48"/>
      <c r="J332" s="29"/>
      <c r="K332" s="29"/>
      <c r="L332" s="29"/>
      <c r="M332" s="31"/>
      <c r="N332" s="31"/>
      <c r="O332" s="28"/>
      <c r="P332" s="29"/>
      <c r="Q332" s="144"/>
      <c r="R332" s="28"/>
      <c r="S332" s="28"/>
      <c r="T332" s="52"/>
      <c r="U332" s="52"/>
      <c r="V332" s="52"/>
      <c r="W332" s="52"/>
      <c r="X332" s="33"/>
      <c r="Y332" s="52"/>
      <c r="Z332" s="47" t="str">
        <f t="shared" si="42"/>
        <v/>
      </c>
      <c r="AA332" s="29"/>
      <c r="AB332" s="29"/>
      <c r="AC332" s="52"/>
      <c r="AD332" s="47" t="str">
        <f t="shared" si="36"/>
        <v/>
      </c>
      <c r="AE332" s="30"/>
      <c r="AF332" s="30"/>
      <c r="AG332" s="52"/>
      <c r="AH332" s="47" t="str">
        <f t="shared" si="37"/>
        <v/>
      </c>
      <c r="AI332" s="30"/>
      <c r="AJ332" s="30"/>
      <c r="AK332" s="52"/>
      <c r="AL332" s="47" t="str">
        <f t="shared" si="38"/>
        <v/>
      </c>
      <c r="AM332" s="30"/>
      <c r="AN332" s="30"/>
      <c r="AO332" s="53">
        <f t="shared" si="39"/>
        <v>0</v>
      </c>
      <c r="AP332" s="47" t="str">
        <f t="shared" si="40"/>
        <v/>
      </c>
      <c r="AQ332" s="33"/>
      <c r="AR332" s="47" t="str">
        <f t="shared" si="41"/>
        <v/>
      </c>
      <c r="AS332" s="29"/>
    </row>
    <row r="333" spans="2:45" x14ac:dyDescent="0.25">
      <c r="B333" s="28">
        <v>329</v>
      </c>
      <c r="C333" s="29"/>
      <c r="D333" s="29"/>
      <c r="E333" s="30"/>
      <c r="F333" s="29"/>
      <c r="G333" s="48"/>
      <c r="H333" s="29"/>
      <c r="I333" s="48"/>
      <c r="J333" s="29"/>
      <c r="K333" s="29"/>
      <c r="L333" s="29"/>
      <c r="M333" s="31"/>
      <c r="N333" s="31"/>
      <c r="O333" s="28"/>
      <c r="P333" s="29"/>
      <c r="Q333" s="144"/>
      <c r="R333" s="28"/>
      <c r="S333" s="28"/>
      <c r="T333" s="52"/>
      <c r="U333" s="52"/>
      <c r="V333" s="52"/>
      <c r="W333" s="52"/>
      <c r="X333" s="33"/>
      <c r="Y333" s="52"/>
      <c r="Z333" s="47" t="str">
        <f t="shared" si="42"/>
        <v/>
      </c>
      <c r="AA333" s="29"/>
      <c r="AB333" s="29"/>
      <c r="AC333" s="52"/>
      <c r="AD333" s="47" t="str">
        <f t="shared" si="36"/>
        <v/>
      </c>
      <c r="AE333" s="30"/>
      <c r="AF333" s="30"/>
      <c r="AG333" s="52"/>
      <c r="AH333" s="47" t="str">
        <f t="shared" si="37"/>
        <v/>
      </c>
      <c r="AI333" s="30"/>
      <c r="AJ333" s="30"/>
      <c r="AK333" s="52"/>
      <c r="AL333" s="47" t="str">
        <f t="shared" si="38"/>
        <v/>
      </c>
      <c r="AM333" s="30"/>
      <c r="AN333" s="30"/>
      <c r="AO333" s="53">
        <f t="shared" si="39"/>
        <v>0</v>
      </c>
      <c r="AP333" s="47" t="str">
        <f t="shared" si="40"/>
        <v/>
      </c>
      <c r="AQ333" s="33"/>
      <c r="AR333" s="47" t="str">
        <f t="shared" si="41"/>
        <v/>
      </c>
      <c r="AS333" s="29"/>
    </row>
    <row r="334" spans="2:45" x14ac:dyDescent="0.25">
      <c r="B334" s="28">
        <v>330</v>
      </c>
      <c r="C334" s="29"/>
      <c r="D334" s="29"/>
      <c r="E334" s="30"/>
      <c r="F334" s="29"/>
      <c r="G334" s="48"/>
      <c r="H334" s="29"/>
      <c r="I334" s="48"/>
      <c r="J334" s="29"/>
      <c r="K334" s="29"/>
      <c r="L334" s="29"/>
      <c r="M334" s="31"/>
      <c r="N334" s="31"/>
      <c r="O334" s="28"/>
      <c r="P334" s="29"/>
      <c r="Q334" s="144"/>
      <c r="R334" s="28"/>
      <c r="S334" s="28"/>
      <c r="T334" s="52"/>
      <c r="U334" s="52"/>
      <c r="V334" s="52"/>
      <c r="W334" s="52"/>
      <c r="X334" s="33"/>
      <c r="Y334" s="52"/>
      <c r="Z334" s="47" t="str">
        <f t="shared" si="42"/>
        <v/>
      </c>
      <c r="AA334" s="29"/>
      <c r="AB334" s="29"/>
      <c r="AC334" s="52"/>
      <c r="AD334" s="47" t="str">
        <f t="shared" si="36"/>
        <v/>
      </c>
      <c r="AE334" s="30"/>
      <c r="AF334" s="30"/>
      <c r="AG334" s="52"/>
      <c r="AH334" s="47" t="str">
        <f t="shared" si="37"/>
        <v/>
      </c>
      <c r="AI334" s="30"/>
      <c r="AJ334" s="30"/>
      <c r="AK334" s="52"/>
      <c r="AL334" s="47" t="str">
        <f t="shared" si="38"/>
        <v/>
      </c>
      <c r="AM334" s="30"/>
      <c r="AN334" s="30"/>
      <c r="AO334" s="53">
        <f t="shared" si="39"/>
        <v>0</v>
      </c>
      <c r="AP334" s="47" t="str">
        <f t="shared" si="40"/>
        <v/>
      </c>
      <c r="AQ334" s="33"/>
      <c r="AR334" s="47" t="str">
        <f t="shared" si="41"/>
        <v/>
      </c>
      <c r="AS334" s="29"/>
    </row>
    <row r="335" spans="2:45" x14ac:dyDescent="0.25">
      <c r="B335" s="28">
        <v>331</v>
      </c>
      <c r="C335" s="29"/>
      <c r="D335" s="29"/>
      <c r="E335" s="30"/>
      <c r="F335" s="29"/>
      <c r="G335" s="48"/>
      <c r="H335" s="29"/>
      <c r="I335" s="48"/>
      <c r="J335" s="29"/>
      <c r="K335" s="29"/>
      <c r="L335" s="29"/>
      <c r="M335" s="31"/>
      <c r="N335" s="31"/>
      <c r="O335" s="28"/>
      <c r="P335" s="29"/>
      <c r="Q335" s="144"/>
      <c r="R335" s="28"/>
      <c r="S335" s="28"/>
      <c r="T335" s="52"/>
      <c r="U335" s="52"/>
      <c r="V335" s="52"/>
      <c r="W335" s="52"/>
      <c r="X335" s="33"/>
      <c r="Y335" s="52"/>
      <c r="Z335" s="47" t="str">
        <f t="shared" si="42"/>
        <v/>
      </c>
      <c r="AA335" s="29"/>
      <c r="AB335" s="29"/>
      <c r="AC335" s="52"/>
      <c r="AD335" s="47" t="str">
        <f t="shared" si="36"/>
        <v/>
      </c>
      <c r="AE335" s="30"/>
      <c r="AF335" s="30"/>
      <c r="AG335" s="52"/>
      <c r="AH335" s="47" t="str">
        <f t="shared" si="37"/>
        <v/>
      </c>
      <c r="AI335" s="30"/>
      <c r="AJ335" s="30"/>
      <c r="AK335" s="52"/>
      <c r="AL335" s="47" t="str">
        <f t="shared" si="38"/>
        <v/>
      </c>
      <c r="AM335" s="30"/>
      <c r="AN335" s="30"/>
      <c r="AO335" s="53">
        <f t="shared" si="39"/>
        <v>0</v>
      </c>
      <c r="AP335" s="47" t="str">
        <f t="shared" si="40"/>
        <v/>
      </c>
      <c r="AQ335" s="33"/>
      <c r="AR335" s="47" t="str">
        <f t="shared" si="41"/>
        <v/>
      </c>
      <c r="AS335" s="29"/>
    </row>
    <row r="336" spans="2:45" x14ac:dyDescent="0.25">
      <c r="B336" s="28">
        <v>332</v>
      </c>
      <c r="C336" s="29"/>
      <c r="D336" s="29"/>
      <c r="E336" s="30"/>
      <c r="F336" s="29"/>
      <c r="G336" s="48"/>
      <c r="H336" s="29"/>
      <c r="I336" s="48"/>
      <c r="J336" s="29"/>
      <c r="K336" s="29"/>
      <c r="L336" s="29"/>
      <c r="M336" s="31"/>
      <c r="N336" s="31"/>
      <c r="O336" s="28"/>
      <c r="P336" s="29"/>
      <c r="Q336" s="144"/>
      <c r="R336" s="28"/>
      <c r="S336" s="28"/>
      <c r="T336" s="52"/>
      <c r="U336" s="52"/>
      <c r="V336" s="52"/>
      <c r="W336" s="52"/>
      <c r="X336" s="33"/>
      <c r="Y336" s="52"/>
      <c r="Z336" s="47" t="str">
        <f t="shared" si="42"/>
        <v/>
      </c>
      <c r="AA336" s="29"/>
      <c r="AB336" s="29"/>
      <c r="AC336" s="52"/>
      <c r="AD336" s="47" t="str">
        <f t="shared" si="36"/>
        <v/>
      </c>
      <c r="AE336" s="30"/>
      <c r="AF336" s="30"/>
      <c r="AG336" s="52"/>
      <c r="AH336" s="47" t="str">
        <f t="shared" si="37"/>
        <v/>
      </c>
      <c r="AI336" s="30"/>
      <c r="AJ336" s="30"/>
      <c r="AK336" s="52"/>
      <c r="AL336" s="47" t="str">
        <f t="shared" si="38"/>
        <v/>
      </c>
      <c r="AM336" s="30"/>
      <c r="AN336" s="30"/>
      <c r="AO336" s="53">
        <f t="shared" si="39"/>
        <v>0</v>
      </c>
      <c r="AP336" s="47" t="str">
        <f t="shared" si="40"/>
        <v/>
      </c>
      <c r="AQ336" s="33"/>
      <c r="AR336" s="47" t="str">
        <f t="shared" si="41"/>
        <v/>
      </c>
      <c r="AS336" s="29"/>
    </row>
    <row r="337" spans="2:45" x14ac:dyDescent="0.25">
      <c r="B337" s="28">
        <v>333</v>
      </c>
      <c r="C337" s="29"/>
      <c r="D337" s="29"/>
      <c r="E337" s="30"/>
      <c r="F337" s="29"/>
      <c r="G337" s="48"/>
      <c r="H337" s="29"/>
      <c r="I337" s="48"/>
      <c r="J337" s="29"/>
      <c r="K337" s="29"/>
      <c r="L337" s="29"/>
      <c r="M337" s="31"/>
      <c r="N337" s="31"/>
      <c r="O337" s="28"/>
      <c r="P337" s="29"/>
      <c r="Q337" s="144"/>
      <c r="R337" s="28"/>
      <c r="S337" s="28"/>
      <c r="T337" s="52"/>
      <c r="U337" s="52"/>
      <c r="V337" s="52"/>
      <c r="W337" s="52"/>
      <c r="X337" s="33"/>
      <c r="Y337" s="52"/>
      <c r="Z337" s="47" t="str">
        <f t="shared" si="42"/>
        <v/>
      </c>
      <c r="AA337" s="29"/>
      <c r="AB337" s="29"/>
      <c r="AC337" s="52"/>
      <c r="AD337" s="47" t="str">
        <f t="shared" si="36"/>
        <v/>
      </c>
      <c r="AE337" s="30"/>
      <c r="AF337" s="30"/>
      <c r="AG337" s="52"/>
      <c r="AH337" s="47" t="str">
        <f t="shared" si="37"/>
        <v/>
      </c>
      <c r="AI337" s="30"/>
      <c r="AJ337" s="30"/>
      <c r="AK337" s="52"/>
      <c r="AL337" s="47" t="str">
        <f t="shared" si="38"/>
        <v/>
      </c>
      <c r="AM337" s="30"/>
      <c r="AN337" s="30"/>
      <c r="AO337" s="53">
        <f t="shared" si="39"/>
        <v>0</v>
      </c>
      <c r="AP337" s="47" t="str">
        <f t="shared" si="40"/>
        <v/>
      </c>
      <c r="AQ337" s="33"/>
      <c r="AR337" s="47" t="str">
        <f t="shared" si="41"/>
        <v/>
      </c>
      <c r="AS337" s="29"/>
    </row>
    <row r="338" spans="2:45" x14ac:dyDescent="0.25">
      <c r="B338" s="28">
        <v>334</v>
      </c>
      <c r="C338" s="29"/>
      <c r="D338" s="29"/>
      <c r="E338" s="30"/>
      <c r="F338" s="29"/>
      <c r="G338" s="48"/>
      <c r="H338" s="29"/>
      <c r="I338" s="48"/>
      <c r="J338" s="29"/>
      <c r="K338" s="29"/>
      <c r="L338" s="29"/>
      <c r="M338" s="31"/>
      <c r="N338" s="31"/>
      <c r="O338" s="28"/>
      <c r="P338" s="29"/>
      <c r="Q338" s="144"/>
      <c r="R338" s="28"/>
      <c r="S338" s="28"/>
      <c r="T338" s="52"/>
      <c r="U338" s="52"/>
      <c r="V338" s="52"/>
      <c r="W338" s="52"/>
      <c r="X338" s="33"/>
      <c r="Y338" s="52"/>
      <c r="Z338" s="47" t="str">
        <f t="shared" si="42"/>
        <v/>
      </c>
      <c r="AA338" s="29"/>
      <c r="AB338" s="29"/>
      <c r="AC338" s="52"/>
      <c r="AD338" s="47" t="str">
        <f t="shared" si="36"/>
        <v/>
      </c>
      <c r="AE338" s="30"/>
      <c r="AF338" s="30"/>
      <c r="AG338" s="52"/>
      <c r="AH338" s="47" t="str">
        <f t="shared" si="37"/>
        <v/>
      </c>
      <c r="AI338" s="30"/>
      <c r="AJ338" s="30"/>
      <c r="AK338" s="52"/>
      <c r="AL338" s="47" t="str">
        <f t="shared" si="38"/>
        <v/>
      </c>
      <c r="AM338" s="30"/>
      <c r="AN338" s="30"/>
      <c r="AO338" s="53">
        <f t="shared" si="39"/>
        <v>0</v>
      </c>
      <c r="AP338" s="47" t="str">
        <f t="shared" si="40"/>
        <v/>
      </c>
      <c r="AQ338" s="33"/>
      <c r="AR338" s="47" t="str">
        <f t="shared" si="41"/>
        <v/>
      </c>
      <c r="AS338" s="29"/>
    </row>
    <row r="339" spans="2:45" x14ac:dyDescent="0.25">
      <c r="B339" s="28">
        <v>335</v>
      </c>
      <c r="C339" s="29"/>
      <c r="D339" s="29"/>
      <c r="E339" s="30"/>
      <c r="F339" s="29"/>
      <c r="G339" s="48"/>
      <c r="H339" s="29"/>
      <c r="I339" s="48"/>
      <c r="J339" s="29"/>
      <c r="K339" s="29"/>
      <c r="L339" s="29"/>
      <c r="M339" s="31"/>
      <c r="N339" s="31"/>
      <c r="O339" s="28"/>
      <c r="P339" s="29"/>
      <c r="Q339" s="144"/>
      <c r="R339" s="28"/>
      <c r="S339" s="28"/>
      <c r="T339" s="52"/>
      <c r="U339" s="52"/>
      <c r="V339" s="52"/>
      <c r="W339" s="52"/>
      <c r="X339" s="33"/>
      <c r="Y339" s="52"/>
      <c r="Z339" s="47" t="str">
        <f t="shared" si="42"/>
        <v/>
      </c>
      <c r="AA339" s="29"/>
      <c r="AB339" s="29"/>
      <c r="AC339" s="52"/>
      <c r="AD339" s="47" t="str">
        <f t="shared" si="36"/>
        <v/>
      </c>
      <c r="AE339" s="30"/>
      <c r="AF339" s="30"/>
      <c r="AG339" s="52"/>
      <c r="AH339" s="47" t="str">
        <f t="shared" si="37"/>
        <v/>
      </c>
      <c r="AI339" s="30"/>
      <c r="AJ339" s="30"/>
      <c r="AK339" s="52"/>
      <c r="AL339" s="47" t="str">
        <f t="shared" si="38"/>
        <v/>
      </c>
      <c r="AM339" s="30"/>
      <c r="AN339" s="30"/>
      <c r="AO339" s="53">
        <f t="shared" si="39"/>
        <v>0</v>
      </c>
      <c r="AP339" s="47" t="str">
        <f t="shared" si="40"/>
        <v/>
      </c>
      <c r="AQ339" s="33"/>
      <c r="AR339" s="47" t="str">
        <f t="shared" si="41"/>
        <v/>
      </c>
      <c r="AS339" s="29"/>
    </row>
    <row r="340" spans="2:45" x14ac:dyDescent="0.25">
      <c r="B340" s="28">
        <v>336</v>
      </c>
      <c r="C340" s="29"/>
      <c r="D340" s="29"/>
      <c r="E340" s="30"/>
      <c r="F340" s="29"/>
      <c r="G340" s="48"/>
      <c r="H340" s="29"/>
      <c r="I340" s="48"/>
      <c r="J340" s="29"/>
      <c r="K340" s="29"/>
      <c r="L340" s="29"/>
      <c r="M340" s="31"/>
      <c r="N340" s="31"/>
      <c r="O340" s="28"/>
      <c r="P340" s="29"/>
      <c r="Q340" s="144"/>
      <c r="R340" s="28"/>
      <c r="S340" s="28"/>
      <c r="T340" s="52"/>
      <c r="U340" s="52"/>
      <c r="V340" s="52"/>
      <c r="W340" s="52"/>
      <c r="X340" s="33"/>
      <c r="Y340" s="52"/>
      <c r="Z340" s="47" t="str">
        <f t="shared" si="42"/>
        <v/>
      </c>
      <c r="AA340" s="29"/>
      <c r="AB340" s="29"/>
      <c r="AC340" s="52"/>
      <c r="AD340" s="47" t="str">
        <f t="shared" si="36"/>
        <v/>
      </c>
      <c r="AE340" s="30"/>
      <c r="AF340" s="30"/>
      <c r="AG340" s="52"/>
      <c r="AH340" s="47" t="str">
        <f t="shared" si="37"/>
        <v/>
      </c>
      <c r="AI340" s="30"/>
      <c r="AJ340" s="30"/>
      <c r="AK340" s="52"/>
      <c r="AL340" s="47" t="str">
        <f t="shared" si="38"/>
        <v/>
      </c>
      <c r="AM340" s="30"/>
      <c r="AN340" s="30"/>
      <c r="AO340" s="53">
        <f t="shared" si="39"/>
        <v>0</v>
      </c>
      <c r="AP340" s="47" t="str">
        <f t="shared" si="40"/>
        <v/>
      </c>
      <c r="AQ340" s="33"/>
      <c r="AR340" s="47" t="str">
        <f t="shared" si="41"/>
        <v/>
      </c>
      <c r="AS340" s="29"/>
    </row>
    <row r="341" spans="2:45" x14ac:dyDescent="0.25">
      <c r="B341" s="28">
        <v>337</v>
      </c>
      <c r="C341" s="29"/>
      <c r="D341" s="29"/>
      <c r="E341" s="30"/>
      <c r="F341" s="29"/>
      <c r="G341" s="48"/>
      <c r="H341" s="29"/>
      <c r="I341" s="48"/>
      <c r="J341" s="29"/>
      <c r="K341" s="29"/>
      <c r="L341" s="29"/>
      <c r="M341" s="31"/>
      <c r="N341" s="31"/>
      <c r="O341" s="28"/>
      <c r="P341" s="29"/>
      <c r="Q341" s="144"/>
      <c r="R341" s="28"/>
      <c r="S341" s="28"/>
      <c r="T341" s="52"/>
      <c r="U341" s="52"/>
      <c r="V341" s="52"/>
      <c r="W341" s="52"/>
      <c r="X341" s="33"/>
      <c r="Y341" s="52"/>
      <c r="Z341" s="47" t="str">
        <f t="shared" si="42"/>
        <v/>
      </c>
      <c r="AA341" s="29"/>
      <c r="AB341" s="29"/>
      <c r="AC341" s="52"/>
      <c r="AD341" s="47" t="str">
        <f t="shared" si="36"/>
        <v/>
      </c>
      <c r="AE341" s="30"/>
      <c r="AF341" s="30"/>
      <c r="AG341" s="52"/>
      <c r="AH341" s="47" t="str">
        <f t="shared" si="37"/>
        <v/>
      </c>
      <c r="AI341" s="30"/>
      <c r="AJ341" s="30"/>
      <c r="AK341" s="52"/>
      <c r="AL341" s="47" t="str">
        <f t="shared" si="38"/>
        <v/>
      </c>
      <c r="AM341" s="30"/>
      <c r="AN341" s="30"/>
      <c r="AO341" s="53">
        <f t="shared" si="39"/>
        <v>0</v>
      </c>
      <c r="AP341" s="47" t="str">
        <f t="shared" si="40"/>
        <v/>
      </c>
      <c r="AQ341" s="33"/>
      <c r="AR341" s="47" t="str">
        <f t="shared" si="41"/>
        <v/>
      </c>
      <c r="AS341" s="29"/>
    </row>
    <row r="342" spans="2:45" x14ac:dyDescent="0.25">
      <c r="B342" s="28">
        <v>338</v>
      </c>
      <c r="C342" s="29"/>
      <c r="D342" s="29"/>
      <c r="E342" s="30"/>
      <c r="F342" s="29"/>
      <c r="G342" s="48"/>
      <c r="H342" s="29"/>
      <c r="I342" s="48"/>
      <c r="J342" s="29"/>
      <c r="K342" s="29"/>
      <c r="L342" s="29"/>
      <c r="M342" s="31"/>
      <c r="N342" s="31"/>
      <c r="O342" s="28"/>
      <c r="P342" s="29"/>
      <c r="Q342" s="144"/>
      <c r="R342" s="28"/>
      <c r="S342" s="28"/>
      <c r="T342" s="52"/>
      <c r="U342" s="52"/>
      <c r="V342" s="52"/>
      <c r="W342" s="52"/>
      <c r="X342" s="33"/>
      <c r="Y342" s="52"/>
      <c r="Z342" s="47" t="str">
        <f t="shared" si="42"/>
        <v/>
      </c>
      <c r="AA342" s="29"/>
      <c r="AB342" s="29"/>
      <c r="AC342" s="52"/>
      <c r="AD342" s="47" t="str">
        <f t="shared" si="36"/>
        <v/>
      </c>
      <c r="AE342" s="30"/>
      <c r="AF342" s="30"/>
      <c r="AG342" s="52"/>
      <c r="AH342" s="47" t="str">
        <f t="shared" si="37"/>
        <v/>
      </c>
      <c r="AI342" s="30"/>
      <c r="AJ342" s="30"/>
      <c r="AK342" s="52"/>
      <c r="AL342" s="47" t="str">
        <f t="shared" si="38"/>
        <v/>
      </c>
      <c r="AM342" s="30"/>
      <c r="AN342" s="30"/>
      <c r="AO342" s="53">
        <f t="shared" si="39"/>
        <v>0</v>
      </c>
      <c r="AP342" s="47" t="str">
        <f t="shared" si="40"/>
        <v/>
      </c>
      <c r="AQ342" s="33"/>
      <c r="AR342" s="47" t="str">
        <f t="shared" si="41"/>
        <v/>
      </c>
      <c r="AS342" s="29"/>
    </row>
    <row r="343" spans="2:45" x14ac:dyDescent="0.25">
      <c r="B343" s="28">
        <v>339</v>
      </c>
      <c r="C343" s="29"/>
      <c r="D343" s="29"/>
      <c r="E343" s="30"/>
      <c r="F343" s="29"/>
      <c r="G343" s="48"/>
      <c r="H343" s="29"/>
      <c r="I343" s="48"/>
      <c r="J343" s="29"/>
      <c r="K343" s="29"/>
      <c r="L343" s="29"/>
      <c r="M343" s="31"/>
      <c r="N343" s="31"/>
      <c r="O343" s="28"/>
      <c r="P343" s="29"/>
      <c r="Q343" s="144"/>
      <c r="R343" s="28"/>
      <c r="S343" s="28"/>
      <c r="T343" s="52"/>
      <c r="U343" s="52"/>
      <c r="V343" s="52"/>
      <c r="W343" s="52"/>
      <c r="X343" s="33"/>
      <c r="Y343" s="52"/>
      <c r="Z343" s="47" t="str">
        <f t="shared" si="42"/>
        <v/>
      </c>
      <c r="AA343" s="29"/>
      <c r="AB343" s="29"/>
      <c r="AC343" s="52"/>
      <c r="AD343" s="47" t="str">
        <f t="shared" si="36"/>
        <v/>
      </c>
      <c r="AE343" s="30"/>
      <c r="AF343" s="30"/>
      <c r="AG343" s="52"/>
      <c r="AH343" s="47" t="str">
        <f t="shared" si="37"/>
        <v/>
      </c>
      <c r="AI343" s="30"/>
      <c r="AJ343" s="30"/>
      <c r="AK343" s="52"/>
      <c r="AL343" s="47" t="str">
        <f t="shared" si="38"/>
        <v/>
      </c>
      <c r="AM343" s="30"/>
      <c r="AN343" s="30"/>
      <c r="AO343" s="53">
        <f t="shared" si="39"/>
        <v>0</v>
      </c>
      <c r="AP343" s="47" t="str">
        <f t="shared" si="40"/>
        <v/>
      </c>
      <c r="AQ343" s="33"/>
      <c r="AR343" s="47" t="str">
        <f t="shared" si="41"/>
        <v/>
      </c>
      <c r="AS343" s="29"/>
    </row>
    <row r="344" spans="2:45" x14ac:dyDescent="0.25">
      <c r="B344" s="28">
        <v>340</v>
      </c>
      <c r="C344" s="29"/>
      <c r="D344" s="29"/>
      <c r="E344" s="30"/>
      <c r="F344" s="29"/>
      <c r="G344" s="48"/>
      <c r="H344" s="29"/>
      <c r="I344" s="48"/>
      <c r="J344" s="29"/>
      <c r="K344" s="29"/>
      <c r="L344" s="29"/>
      <c r="M344" s="31"/>
      <c r="N344" s="31"/>
      <c r="O344" s="28"/>
      <c r="P344" s="29"/>
      <c r="Q344" s="144"/>
      <c r="R344" s="28"/>
      <c r="S344" s="28"/>
      <c r="T344" s="52"/>
      <c r="U344" s="52"/>
      <c r="V344" s="52"/>
      <c r="W344" s="52"/>
      <c r="X344" s="33"/>
      <c r="Y344" s="52"/>
      <c r="Z344" s="47" t="str">
        <f t="shared" si="42"/>
        <v/>
      </c>
      <c r="AA344" s="29"/>
      <c r="AB344" s="29"/>
      <c r="AC344" s="52"/>
      <c r="AD344" s="47" t="str">
        <f t="shared" si="36"/>
        <v/>
      </c>
      <c r="AE344" s="30"/>
      <c r="AF344" s="30"/>
      <c r="AG344" s="52"/>
      <c r="AH344" s="47" t="str">
        <f t="shared" si="37"/>
        <v/>
      </c>
      <c r="AI344" s="30"/>
      <c r="AJ344" s="30"/>
      <c r="AK344" s="52"/>
      <c r="AL344" s="47" t="str">
        <f t="shared" si="38"/>
        <v/>
      </c>
      <c r="AM344" s="30"/>
      <c r="AN344" s="30"/>
      <c r="AO344" s="53">
        <f t="shared" si="39"/>
        <v>0</v>
      </c>
      <c r="AP344" s="47" t="str">
        <f t="shared" si="40"/>
        <v/>
      </c>
      <c r="AQ344" s="33"/>
      <c r="AR344" s="47" t="str">
        <f t="shared" si="41"/>
        <v/>
      </c>
      <c r="AS344" s="29"/>
    </row>
    <row r="345" spans="2:45" x14ac:dyDescent="0.25">
      <c r="B345" s="28">
        <v>341</v>
      </c>
      <c r="C345" s="29"/>
      <c r="D345" s="29"/>
      <c r="E345" s="30"/>
      <c r="F345" s="29"/>
      <c r="G345" s="48"/>
      <c r="H345" s="29"/>
      <c r="I345" s="48"/>
      <c r="J345" s="29"/>
      <c r="K345" s="29"/>
      <c r="L345" s="29"/>
      <c r="M345" s="31"/>
      <c r="N345" s="31"/>
      <c r="O345" s="28"/>
      <c r="P345" s="29"/>
      <c r="Q345" s="144"/>
      <c r="R345" s="28"/>
      <c r="S345" s="28"/>
      <c r="T345" s="52"/>
      <c r="U345" s="52"/>
      <c r="V345" s="52"/>
      <c r="W345" s="52"/>
      <c r="X345" s="33"/>
      <c r="Y345" s="52"/>
      <c r="Z345" s="47" t="str">
        <f t="shared" si="42"/>
        <v/>
      </c>
      <c r="AA345" s="29"/>
      <c r="AB345" s="29"/>
      <c r="AC345" s="52"/>
      <c r="AD345" s="47" t="str">
        <f t="shared" si="36"/>
        <v/>
      </c>
      <c r="AE345" s="30"/>
      <c r="AF345" s="30"/>
      <c r="AG345" s="52"/>
      <c r="AH345" s="47" t="str">
        <f t="shared" si="37"/>
        <v/>
      </c>
      <c r="AI345" s="30"/>
      <c r="AJ345" s="30"/>
      <c r="AK345" s="52"/>
      <c r="AL345" s="47" t="str">
        <f t="shared" si="38"/>
        <v/>
      </c>
      <c r="AM345" s="30"/>
      <c r="AN345" s="30"/>
      <c r="AO345" s="53">
        <f t="shared" si="39"/>
        <v>0</v>
      </c>
      <c r="AP345" s="47" t="str">
        <f t="shared" si="40"/>
        <v/>
      </c>
      <c r="AQ345" s="33"/>
      <c r="AR345" s="47" t="str">
        <f t="shared" si="41"/>
        <v/>
      </c>
      <c r="AS345" s="29"/>
    </row>
    <row r="346" spans="2:45" x14ac:dyDescent="0.25">
      <c r="B346" s="28">
        <v>342</v>
      </c>
      <c r="C346" s="29"/>
      <c r="D346" s="29"/>
      <c r="E346" s="30"/>
      <c r="F346" s="29"/>
      <c r="G346" s="48"/>
      <c r="H346" s="29"/>
      <c r="I346" s="48"/>
      <c r="J346" s="29"/>
      <c r="K346" s="29"/>
      <c r="L346" s="29"/>
      <c r="M346" s="31"/>
      <c r="N346" s="31"/>
      <c r="O346" s="28"/>
      <c r="P346" s="29"/>
      <c r="Q346" s="144"/>
      <c r="R346" s="28"/>
      <c r="S346" s="28"/>
      <c r="T346" s="52"/>
      <c r="U346" s="52"/>
      <c r="V346" s="52"/>
      <c r="W346" s="52"/>
      <c r="X346" s="33"/>
      <c r="Y346" s="52"/>
      <c r="Z346" s="47" t="str">
        <f t="shared" si="42"/>
        <v/>
      </c>
      <c r="AA346" s="29"/>
      <c r="AB346" s="29"/>
      <c r="AC346" s="52"/>
      <c r="AD346" s="47" t="str">
        <f t="shared" si="36"/>
        <v/>
      </c>
      <c r="AE346" s="30"/>
      <c r="AF346" s="30"/>
      <c r="AG346" s="52"/>
      <c r="AH346" s="47" t="str">
        <f t="shared" si="37"/>
        <v/>
      </c>
      <c r="AI346" s="30"/>
      <c r="AJ346" s="30"/>
      <c r="AK346" s="52"/>
      <c r="AL346" s="47" t="str">
        <f t="shared" si="38"/>
        <v/>
      </c>
      <c r="AM346" s="30"/>
      <c r="AN346" s="30"/>
      <c r="AO346" s="53">
        <f t="shared" si="39"/>
        <v>0</v>
      </c>
      <c r="AP346" s="47" t="str">
        <f t="shared" si="40"/>
        <v/>
      </c>
      <c r="AQ346" s="33"/>
      <c r="AR346" s="47" t="str">
        <f t="shared" si="41"/>
        <v/>
      </c>
      <c r="AS346" s="29"/>
    </row>
    <row r="347" spans="2:45" x14ac:dyDescent="0.25">
      <c r="B347" s="28">
        <v>343</v>
      </c>
      <c r="C347" s="29"/>
      <c r="D347" s="29"/>
      <c r="E347" s="30"/>
      <c r="F347" s="29"/>
      <c r="G347" s="48"/>
      <c r="H347" s="29"/>
      <c r="I347" s="48"/>
      <c r="J347" s="29"/>
      <c r="K347" s="29"/>
      <c r="L347" s="29"/>
      <c r="M347" s="31"/>
      <c r="N347" s="31"/>
      <c r="O347" s="28"/>
      <c r="P347" s="29"/>
      <c r="Q347" s="144"/>
      <c r="R347" s="28"/>
      <c r="S347" s="28"/>
      <c r="T347" s="52"/>
      <c r="U347" s="52"/>
      <c r="V347" s="52"/>
      <c r="W347" s="52"/>
      <c r="X347" s="33"/>
      <c r="Y347" s="52"/>
      <c r="Z347" s="47" t="str">
        <f t="shared" si="42"/>
        <v/>
      </c>
      <c r="AA347" s="29"/>
      <c r="AB347" s="29"/>
      <c r="AC347" s="52"/>
      <c r="AD347" s="47" t="str">
        <f t="shared" si="36"/>
        <v/>
      </c>
      <c r="AE347" s="30"/>
      <c r="AF347" s="30"/>
      <c r="AG347" s="52"/>
      <c r="AH347" s="47" t="str">
        <f t="shared" si="37"/>
        <v/>
      </c>
      <c r="AI347" s="30"/>
      <c r="AJ347" s="30"/>
      <c r="AK347" s="52"/>
      <c r="AL347" s="47" t="str">
        <f t="shared" si="38"/>
        <v/>
      </c>
      <c r="AM347" s="30"/>
      <c r="AN347" s="30"/>
      <c r="AO347" s="53">
        <f t="shared" si="39"/>
        <v>0</v>
      </c>
      <c r="AP347" s="47" t="str">
        <f t="shared" si="40"/>
        <v/>
      </c>
      <c r="AQ347" s="33"/>
      <c r="AR347" s="47" t="str">
        <f t="shared" si="41"/>
        <v/>
      </c>
      <c r="AS347" s="29"/>
    </row>
    <row r="348" spans="2:45" x14ac:dyDescent="0.25">
      <c r="B348" s="28">
        <v>344</v>
      </c>
      <c r="C348" s="29"/>
      <c r="D348" s="29"/>
      <c r="E348" s="30"/>
      <c r="F348" s="29"/>
      <c r="G348" s="48"/>
      <c r="H348" s="29"/>
      <c r="I348" s="48"/>
      <c r="J348" s="29"/>
      <c r="K348" s="29"/>
      <c r="L348" s="29"/>
      <c r="M348" s="31"/>
      <c r="N348" s="31"/>
      <c r="O348" s="28"/>
      <c r="P348" s="29"/>
      <c r="Q348" s="144"/>
      <c r="R348" s="28"/>
      <c r="S348" s="28"/>
      <c r="T348" s="52"/>
      <c r="U348" s="52"/>
      <c r="V348" s="52"/>
      <c r="W348" s="52"/>
      <c r="X348" s="33"/>
      <c r="Y348" s="52"/>
      <c r="Z348" s="47" t="str">
        <f t="shared" si="42"/>
        <v/>
      </c>
      <c r="AA348" s="29"/>
      <c r="AB348" s="29"/>
      <c r="AC348" s="52"/>
      <c r="AD348" s="47" t="str">
        <f t="shared" si="36"/>
        <v/>
      </c>
      <c r="AE348" s="30"/>
      <c r="AF348" s="30"/>
      <c r="AG348" s="52"/>
      <c r="AH348" s="47" t="str">
        <f t="shared" si="37"/>
        <v/>
      </c>
      <c r="AI348" s="30"/>
      <c r="AJ348" s="30"/>
      <c r="AK348" s="52"/>
      <c r="AL348" s="47" t="str">
        <f t="shared" si="38"/>
        <v/>
      </c>
      <c r="AM348" s="30"/>
      <c r="AN348" s="30"/>
      <c r="AO348" s="53">
        <f t="shared" si="39"/>
        <v>0</v>
      </c>
      <c r="AP348" s="47" t="str">
        <f t="shared" si="40"/>
        <v/>
      </c>
      <c r="AQ348" s="33"/>
      <c r="AR348" s="47" t="str">
        <f t="shared" si="41"/>
        <v/>
      </c>
      <c r="AS348" s="29"/>
    </row>
    <row r="349" spans="2:45" x14ac:dyDescent="0.25">
      <c r="B349" s="28">
        <v>345</v>
      </c>
      <c r="C349" s="29"/>
      <c r="D349" s="29"/>
      <c r="E349" s="30"/>
      <c r="F349" s="29"/>
      <c r="G349" s="48"/>
      <c r="H349" s="29"/>
      <c r="I349" s="48"/>
      <c r="J349" s="29"/>
      <c r="K349" s="29"/>
      <c r="L349" s="29"/>
      <c r="M349" s="31"/>
      <c r="N349" s="31"/>
      <c r="O349" s="28"/>
      <c r="P349" s="29"/>
      <c r="Q349" s="144"/>
      <c r="R349" s="28"/>
      <c r="S349" s="28"/>
      <c r="T349" s="52"/>
      <c r="U349" s="52"/>
      <c r="V349" s="52"/>
      <c r="W349" s="52"/>
      <c r="X349" s="33"/>
      <c r="Y349" s="52"/>
      <c r="Z349" s="47" t="str">
        <f t="shared" si="42"/>
        <v/>
      </c>
      <c r="AA349" s="29"/>
      <c r="AB349" s="29"/>
      <c r="AC349" s="52"/>
      <c r="AD349" s="47" t="str">
        <f t="shared" si="36"/>
        <v/>
      </c>
      <c r="AE349" s="30"/>
      <c r="AF349" s="30"/>
      <c r="AG349" s="52"/>
      <c r="AH349" s="47" t="str">
        <f t="shared" si="37"/>
        <v/>
      </c>
      <c r="AI349" s="30"/>
      <c r="AJ349" s="30"/>
      <c r="AK349" s="52"/>
      <c r="AL349" s="47" t="str">
        <f t="shared" si="38"/>
        <v/>
      </c>
      <c r="AM349" s="30"/>
      <c r="AN349" s="30"/>
      <c r="AO349" s="53">
        <f t="shared" si="39"/>
        <v>0</v>
      </c>
      <c r="AP349" s="47" t="str">
        <f t="shared" si="40"/>
        <v/>
      </c>
      <c r="AQ349" s="33"/>
      <c r="AR349" s="47" t="str">
        <f t="shared" si="41"/>
        <v/>
      </c>
      <c r="AS349" s="29"/>
    </row>
    <row r="350" spans="2:45" x14ac:dyDescent="0.25">
      <c r="B350" s="28">
        <v>346</v>
      </c>
      <c r="C350" s="29"/>
      <c r="D350" s="29"/>
      <c r="E350" s="30"/>
      <c r="F350" s="29"/>
      <c r="G350" s="48"/>
      <c r="H350" s="29"/>
      <c r="I350" s="48"/>
      <c r="J350" s="29"/>
      <c r="K350" s="29"/>
      <c r="L350" s="29"/>
      <c r="M350" s="31"/>
      <c r="N350" s="31"/>
      <c r="O350" s="28"/>
      <c r="P350" s="29"/>
      <c r="Q350" s="144"/>
      <c r="R350" s="28"/>
      <c r="S350" s="28"/>
      <c r="T350" s="52"/>
      <c r="U350" s="52"/>
      <c r="V350" s="52"/>
      <c r="W350" s="52"/>
      <c r="X350" s="33"/>
      <c r="Y350" s="52"/>
      <c r="Z350" s="47" t="str">
        <f t="shared" si="42"/>
        <v/>
      </c>
      <c r="AA350" s="29"/>
      <c r="AB350" s="29"/>
      <c r="AC350" s="52"/>
      <c r="AD350" s="47" t="str">
        <f t="shared" si="36"/>
        <v/>
      </c>
      <c r="AE350" s="30"/>
      <c r="AF350" s="30"/>
      <c r="AG350" s="52"/>
      <c r="AH350" s="47" t="str">
        <f t="shared" si="37"/>
        <v/>
      </c>
      <c r="AI350" s="30"/>
      <c r="AJ350" s="30"/>
      <c r="AK350" s="52"/>
      <c r="AL350" s="47" t="str">
        <f t="shared" si="38"/>
        <v/>
      </c>
      <c r="AM350" s="30"/>
      <c r="AN350" s="30"/>
      <c r="AO350" s="53">
        <f t="shared" si="39"/>
        <v>0</v>
      </c>
      <c r="AP350" s="47" t="str">
        <f t="shared" si="40"/>
        <v/>
      </c>
      <c r="AQ350" s="33"/>
      <c r="AR350" s="47" t="str">
        <f t="shared" si="41"/>
        <v/>
      </c>
      <c r="AS350" s="29"/>
    </row>
    <row r="351" spans="2:45" x14ac:dyDescent="0.25">
      <c r="B351" s="28">
        <v>347</v>
      </c>
      <c r="C351" s="29"/>
      <c r="D351" s="29"/>
      <c r="E351" s="30"/>
      <c r="F351" s="29"/>
      <c r="G351" s="48"/>
      <c r="H351" s="29"/>
      <c r="I351" s="48"/>
      <c r="J351" s="29"/>
      <c r="K351" s="29"/>
      <c r="L351" s="29"/>
      <c r="M351" s="31"/>
      <c r="N351" s="31"/>
      <c r="O351" s="28"/>
      <c r="P351" s="29"/>
      <c r="Q351" s="144"/>
      <c r="R351" s="28"/>
      <c r="S351" s="28"/>
      <c r="T351" s="52"/>
      <c r="U351" s="52"/>
      <c r="V351" s="52"/>
      <c r="W351" s="52"/>
      <c r="X351" s="33"/>
      <c r="Y351" s="52"/>
      <c r="Z351" s="47" t="str">
        <f t="shared" si="42"/>
        <v/>
      </c>
      <c r="AA351" s="29"/>
      <c r="AB351" s="29"/>
      <c r="AC351" s="52"/>
      <c r="AD351" s="47" t="str">
        <f t="shared" si="36"/>
        <v/>
      </c>
      <c r="AE351" s="30"/>
      <c r="AF351" s="30"/>
      <c r="AG351" s="52"/>
      <c r="AH351" s="47" t="str">
        <f t="shared" si="37"/>
        <v/>
      </c>
      <c r="AI351" s="30"/>
      <c r="AJ351" s="30"/>
      <c r="AK351" s="52"/>
      <c r="AL351" s="47" t="str">
        <f t="shared" si="38"/>
        <v/>
      </c>
      <c r="AM351" s="30"/>
      <c r="AN351" s="30"/>
      <c r="AO351" s="53">
        <f t="shared" si="39"/>
        <v>0</v>
      </c>
      <c r="AP351" s="47" t="str">
        <f t="shared" si="40"/>
        <v/>
      </c>
      <c r="AQ351" s="33"/>
      <c r="AR351" s="47" t="str">
        <f t="shared" si="41"/>
        <v/>
      </c>
      <c r="AS351" s="29"/>
    </row>
    <row r="352" spans="2:45" x14ac:dyDescent="0.25">
      <c r="B352" s="28">
        <v>348</v>
      </c>
      <c r="C352" s="29"/>
      <c r="D352" s="29"/>
      <c r="E352" s="30"/>
      <c r="F352" s="29"/>
      <c r="G352" s="48"/>
      <c r="H352" s="29"/>
      <c r="I352" s="48"/>
      <c r="J352" s="29"/>
      <c r="K352" s="29"/>
      <c r="L352" s="29"/>
      <c r="M352" s="31"/>
      <c r="N352" s="31"/>
      <c r="O352" s="28"/>
      <c r="P352" s="29"/>
      <c r="Q352" s="144"/>
      <c r="R352" s="28"/>
      <c r="S352" s="28"/>
      <c r="T352" s="52"/>
      <c r="U352" s="52"/>
      <c r="V352" s="52"/>
      <c r="W352" s="52"/>
      <c r="X352" s="33"/>
      <c r="Y352" s="52"/>
      <c r="Z352" s="47" t="str">
        <f t="shared" si="42"/>
        <v/>
      </c>
      <c r="AA352" s="29"/>
      <c r="AB352" s="29"/>
      <c r="AC352" s="52"/>
      <c r="AD352" s="47" t="str">
        <f t="shared" si="36"/>
        <v/>
      </c>
      <c r="AE352" s="30"/>
      <c r="AF352" s="30"/>
      <c r="AG352" s="52"/>
      <c r="AH352" s="47" t="str">
        <f t="shared" si="37"/>
        <v/>
      </c>
      <c r="AI352" s="30"/>
      <c r="AJ352" s="30"/>
      <c r="AK352" s="52"/>
      <c r="AL352" s="47" t="str">
        <f t="shared" si="38"/>
        <v/>
      </c>
      <c r="AM352" s="30"/>
      <c r="AN352" s="30"/>
      <c r="AO352" s="53">
        <f t="shared" si="39"/>
        <v>0</v>
      </c>
      <c r="AP352" s="47" t="str">
        <f t="shared" si="40"/>
        <v/>
      </c>
      <c r="AQ352" s="33"/>
      <c r="AR352" s="47" t="str">
        <f t="shared" si="41"/>
        <v/>
      </c>
      <c r="AS352" s="29"/>
    </row>
    <row r="353" spans="2:45" x14ac:dyDescent="0.25">
      <c r="B353" s="28">
        <v>349</v>
      </c>
      <c r="C353" s="29"/>
      <c r="D353" s="29"/>
      <c r="E353" s="30"/>
      <c r="F353" s="29"/>
      <c r="G353" s="48"/>
      <c r="H353" s="29"/>
      <c r="I353" s="48"/>
      <c r="J353" s="29"/>
      <c r="K353" s="29"/>
      <c r="L353" s="29"/>
      <c r="M353" s="31"/>
      <c r="N353" s="31"/>
      <c r="O353" s="28"/>
      <c r="P353" s="29"/>
      <c r="Q353" s="144"/>
      <c r="R353" s="28"/>
      <c r="S353" s="28"/>
      <c r="T353" s="52"/>
      <c r="U353" s="52"/>
      <c r="V353" s="52"/>
      <c r="W353" s="52"/>
      <c r="X353" s="33"/>
      <c r="Y353" s="52"/>
      <c r="Z353" s="47" t="str">
        <f t="shared" si="42"/>
        <v/>
      </c>
      <c r="AA353" s="29"/>
      <c r="AB353" s="29"/>
      <c r="AC353" s="52"/>
      <c r="AD353" s="47" t="str">
        <f t="shared" si="36"/>
        <v/>
      </c>
      <c r="AE353" s="30"/>
      <c r="AF353" s="30"/>
      <c r="AG353" s="52"/>
      <c r="AH353" s="47" t="str">
        <f t="shared" si="37"/>
        <v/>
      </c>
      <c r="AI353" s="30"/>
      <c r="AJ353" s="30"/>
      <c r="AK353" s="52"/>
      <c r="AL353" s="47" t="str">
        <f t="shared" si="38"/>
        <v/>
      </c>
      <c r="AM353" s="30"/>
      <c r="AN353" s="30"/>
      <c r="AO353" s="53">
        <f t="shared" si="39"/>
        <v>0</v>
      </c>
      <c r="AP353" s="47" t="str">
        <f t="shared" si="40"/>
        <v/>
      </c>
      <c r="AQ353" s="33"/>
      <c r="AR353" s="47" t="str">
        <f t="shared" si="41"/>
        <v/>
      </c>
      <c r="AS353" s="29"/>
    </row>
    <row r="354" spans="2:45" x14ac:dyDescent="0.25">
      <c r="B354" s="28">
        <v>350</v>
      </c>
      <c r="C354" s="29"/>
      <c r="D354" s="29"/>
      <c r="E354" s="30"/>
      <c r="F354" s="29"/>
      <c r="G354" s="48"/>
      <c r="H354" s="29"/>
      <c r="I354" s="48"/>
      <c r="J354" s="29"/>
      <c r="K354" s="29"/>
      <c r="L354" s="29"/>
      <c r="M354" s="31"/>
      <c r="N354" s="31"/>
      <c r="O354" s="28"/>
      <c r="P354" s="29"/>
      <c r="Q354" s="144"/>
      <c r="R354" s="28"/>
      <c r="S354" s="28"/>
      <c r="T354" s="52"/>
      <c r="U354" s="52"/>
      <c r="V354" s="52"/>
      <c r="W354" s="52"/>
      <c r="X354" s="33"/>
      <c r="Y354" s="52"/>
      <c r="Z354" s="47" t="str">
        <f t="shared" si="42"/>
        <v/>
      </c>
      <c r="AA354" s="29"/>
      <c r="AB354" s="29"/>
      <c r="AC354" s="52"/>
      <c r="AD354" s="47" t="str">
        <f t="shared" si="36"/>
        <v/>
      </c>
      <c r="AE354" s="30"/>
      <c r="AF354" s="30"/>
      <c r="AG354" s="52"/>
      <c r="AH354" s="47" t="str">
        <f t="shared" si="37"/>
        <v/>
      </c>
      <c r="AI354" s="30"/>
      <c r="AJ354" s="30"/>
      <c r="AK354" s="52"/>
      <c r="AL354" s="47" t="str">
        <f t="shared" si="38"/>
        <v/>
      </c>
      <c r="AM354" s="30"/>
      <c r="AN354" s="30"/>
      <c r="AO354" s="53">
        <f t="shared" si="39"/>
        <v>0</v>
      </c>
      <c r="AP354" s="47" t="str">
        <f t="shared" si="40"/>
        <v/>
      </c>
      <c r="AQ354" s="33"/>
      <c r="AR354" s="47" t="str">
        <f t="shared" si="41"/>
        <v/>
      </c>
      <c r="AS354" s="29"/>
    </row>
    <row r="355" spans="2:45" x14ac:dyDescent="0.25">
      <c r="B355" s="28">
        <v>351</v>
      </c>
      <c r="C355" s="29"/>
      <c r="D355" s="29"/>
      <c r="E355" s="30"/>
      <c r="F355" s="29"/>
      <c r="G355" s="48"/>
      <c r="H355" s="29"/>
      <c r="I355" s="48"/>
      <c r="J355" s="29"/>
      <c r="K355" s="29"/>
      <c r="L355" s="29"/>
      <c r="M355" s="31"/>
      <c r="N355" s="31"/>
      <c r="O355" s="28"/>
      <c r="P355" s="29"/>
      <c r="Q355" s="144"/>
      <c r="R355" s="28"/>
      <c r="S355" s="28"/>
      <c r="T355" s="52"/>
      <c r="U355" s="52"/>
      <c r="V355" s="52"/>
      <c r="W355" s="52"/>
      <c r="X355" s="33"/>
      <c r="Y355" s="52"/>
      <c r="Z355" s="47" t="str">
        <f t="shared" si="42"/>
        <v/>
      </c>
      <c r="AA355" s="29"/>
      <c r="AB355" s="29"/>
      <c r="AC355" s="52"/>
      <c r="AD355" s="47" t="str">
        <f t="shared" si="36"/>
        <v/>
      </c>
      <c r="AE355" s="30"/>
      <c r="AF355" s="30"/>
      <c r="AG355" s="52"/>
      <c r="AH355" s="47" t="str">
        <f t="shared" si="37"/>
        <v/>
      </c>
      <c r="AI355" s="30"/>
      <c r="AJ355" s="30"/>
      <c r="AK355" s="52"/>
      <c r="AL355" s="47" t="str">
        <f t="shared" si="38"/>
        <v/>
      </c>
      <c r="AM355" s="30"/>
      <c r="AN355" s="30"/>
      <c r="AO355" s="53">
        <f t="shared" si="39"/>
        <v>0</v>
      </c>
      <c r="AP355" s="47" t="str">
        <f t="shared" si="40"/>
        <v/>
      </c>
      <c r="AQ355" s="33"/>
      <c r="AR355" s="47" t="str">
        <f t="shared" si="41"/>
        <v/>
      </c>
      <c r="AS355" s="29"/>
    </row>
    <row r="356" spans="2:45" x14ac:dyDescent="0.25">
      <c r="B356" s="28">
        <v>352</v>
      </c>
      <c r="C356" s="29"/>
      <c r="D356" s="29"/>
      <c r="E356" s="30"/>
      <c r="F356" s="29"/>
      <c r="G356" s="48"/>
      <c r="H356" s="29"/>
      <c r="I356" s="48"/>
      <c r="J356" s="29"/>
      <c r="K356" s="29"/>
      <c r="L356" s="29"/>
      <c r="M356" s="31"/>
      <c r="N356" s="31"/>
      <c r="O356" s="28"/>
      <c r="P356" s="29"/>
      <c r="Q356" s="144"/>
      <c r="R356" s="28"/>
      <c r="S356" s="28"/>
      <c r="T356" s="52"/>
      <c r="U356" s="52"/>
      <c r="V356" s="52"/>
      <c r="W356" s="52"/>
      <c r="X356" s="33"/>
      <c r="Y356" s="52"/>
      <c r="Z356" s="47" t="str">
        <f t="shared" si="42"/>
        <v/>
      </c>
      <c r="AA356" s="29"/>
      <c r="AB356" s="29"/>
      <c r="AC356" s="52"/>
      <c r="AD356" s="47" t="str">
        <f t="shared" si="36"/>
        <v/>
      </c>
      <c r="AE356" s="30"/>
      <c r="AF356" s="30"/>
      <c r="AG356" s="52"/>
      <c r="AH356" s="47" t="str">
        <f t="shared" si="37"/>
        <v/>
      </c>
      <c r="AI356" s="30"/>
      <c r="AJ356" s="30"/>
      <c r="AK356" s="52"/>
      <c r="AL356" s="47" t="str">
        <f t="shared" si="38"/>
        <v/>
      </c>
      <c r="AM356" s="30"/>
      <c r="AN356" s="30"/>
      <c r="AO356" s="53">
        <f t="shared" si="39"/>
        <v>0</v>
      </c>
      <c r="AP356" s="47" t="str">
        <f t="shared" si="40"/>
        <v/>
      </c>
      <c r="AQ356" s="33"/>
      <c r="AR356" s="47" t="str">
        <f t="shared" si="41"/>
        <v/>
      </c>
      <c r="AS356" s="29"/>
    </row>
    <row r="357" spans="2:45" x14ac:dyDescent="0.25">
      <c r="B357" s="28">
        <v>353</v>
      </c>
      <c r="C357" s="29"/>
      <c r="D357" s="29"/>
      <c r="E357" s="30"/>
      <c r="F357" s="29"/>
      <c r="G357" s="48"/>
      <c r="H357" s="29"/>
      <c r="I357" s="48"/>
      <c r="J357" s="29"/>
      <c r="K357" s="29"/>
      <c r="L357" s="29"/>
      <c r="M357" s="31"/>
      <c r="N357" s="31"/>
      <c r="O357" s="28"/>
      <c r="P357" s="29"/>
      <c r="Q357" s="144"/>
      <c r="R357" s="28"/>
      <c r="S357" s="28"/>
      <c r="T357" s="52"/>
      <c r="U357" s="52"/>
      <c r="V357" s="52"/>
      <c r="W357" s="52"/>
      <c r="X357" s="33"/>
      <c r="Y357" s="52"/>
      <c r="Z357" s="47" t="str">
        <f t="shared" si="42"/>
        <v/>
      </c>
      <c r="AA357" s="29"/>
      <c r="AB357" s="29"/>
      <c r="AC357" s="52"/>
      <c r="AD357" s="47" t="str">
        <f t="shared" si="36"/>
        <v/>
      </c>
      <c r="AE357" s="30"/>
      <c r="AF357" s="30"/>
      <c r="AG357" s="52"/>
      <c r="AH357" s="47" t="str">
        <f t="shared" si="37"/>
        <v/>
      </c>
      <c r="AI357" s="30"/>
      <c r="AJ357" s="30"/>
      <c r="AK357" s="52"/>
      <c r="AL357" s="47" t="str">
        <f t="shared" si="38"/>
        <v/>
      </c>
      <c r="AM357" s="30"/>
      <c r="AN357" s="30"/>
      <c r="AO357" s="53">
        <f t="shared" si="39"/>
        <v>0</v>
      </c>
      <c r="AP357" s="47" t="str">
        <f t="shared" si="40"/>
        <v/>
      </c>
      <c r="AQ357" s="33"/>
      <c r="AR357" s="47" t="str">
        <f t="shared" si="41"/>
        <v/>
      </c>
      <c r="AS357" s="29"/>
    </row>
    <row r="358" spans="2:45" x14ac:dyDescent="0.25">
      <c r="B358" s="28">
        <v>354</v>
      </c>
      <c r="C358" s="29"/>
      <c r="D358" s="29"/>
      <c r="E358" s="30"/>
      <c r="F358" s="29"/>
      <c r="G358" s="48"/>
      <c r="H358" s="29"/>
      <c r="I358" s="48"/>
      <c r="J358" s="29"/>
      <c r="K358" s="29"/>
      <c r="L358" s="29"/>
      <c r="M358" s="31"/>
      <c r="N358" s="31"/>
      <c r="O358" s="28"/>
      <c r="P358" s="29"/>
      <c r="Q358" s="144"/>
      <c r="R358" s="28"/>
      <c r="S358" s="28"/>
      <c r="T358" s="52"/>
      <c r="U358" s="52"/>
      <c r="V358" s="52"/>
      <c r="W358" s="52"/>
      <c r="X358" s="33"/>
      <c r="Y358" s="52"/>
      <c r="Z358" s="47" t="str">
        <f t="shared" si="42"/>
        <v/>
      </c>
      <c r="AA358" s="29"/>
      <c r="AB358" s="29"/>
      <c r="AC358" s="52"/>
      <c r="AD358" s="47" t="str">
        <f t="shared" si="36"/>
        <v/>
      </c>
      <c r="AE358" s="30"/>
      <c r="AF358" s="30"/>
      <c r="AG358" s="52"/>
      <c r="AH358" s="47" t="str">
        <f t="shared" si="37"/>
        <v/>
      </c>
      <c r="AI358" s="30"/>
      <c r="AJ358" s="30"/>
      <c r="AK358" s="52"/>
      <c r="AL358" s="47" t="str">
        <f t="shared" si="38"/>
        <v/>
      </c>
      <c r="AM358" s="30"/>
      <c r="AN358" s="30"/>
      <c r="AO358" s="53">
        <f t="shared" si="39"/>
        <v>0</v>
      </c>
      <c r="AP358" s="47" t="str">
        <f t="shared" si="40"/>
        <v/>
      </c>
      <c r="AQ358" s="33"/>
      <c r="AR358" s="47" t="str">
        <f t="shared" si="41"/>
        <v/>
      </c>
      <c r="AS358" s="29"/>
    </row>
    <row r="359" spans="2:45" x14ac:dyDescent="0.25">
      <c r="B359" s="28">
        <v>355</v>
      </c>
      <c r="C359" s="29"/>
      <c r="D359" s="29"/>
      <c r="E359" s="30"/>
      <c r="F359" s="29"/>
      <c r="G359" s="48"/>
      <c r="H359" s="29"/>
      <c r="I359" s="48"/>
      <c r="J359" s="29"/>
      <c r="K359" s="29"/>
      <c r="L359" s="29"/>
      <c r="M359" s="31"/>
      <c r="N359" s="31"/>
      <c r="O359" s="28"/>
      <c r="P359" s="29"/>
      <c r="Q359" s="144"/>
      <c r="R359" s="28"/>
      <c r="S359" s="28"/>
      <c r="T359" s="52"/>
      <c r="U359" s="52"/>
      <c r="V359" s="52"/>
      <c r="W359" s="52"/>
      <c r="X359" s="33"/>
      <c r="Y359" s="52"/>
      <c r="Z359" s="47" t="str">
        <f t="shared" si="42"/>
        <v/>
      </c>
      <c r="AA359" s="29"/>
      <c r="AB359" s="29"/>
      <c r="AC359" s="52"/>
      <c r="AD359" s="47" t="str">
        <f t="shared" si="36"/>
        <v/>
      </c>
      <c r="AE359" s="30"/>
      <c r="AF359" s="30"/>
      <c r="AG359" s="52"/>
      <c r="AH359" s="47" t="str">
        <f t="shared" si="37"/>
        <v/>
      </c>
      <c r="AI359" s="30"/>
      <c r="AJ359" s="30"/>
      <c r="AK359" s="52"/>
      <c r="AL359" s="47" t="str">
        <f t="shared" si="38"/>
        <v/>
      </c>
      <c r="AM359" s="30"/>
      <c r="AN359" s="30"/>
      <c r="AO359" s="53">
        <f t="shared" si="39"/>
        <v>0</v>
      </c>
      <c r="AP359" s="47" t="str">
        <f t="shared" si="40"/>
        <v/>
      </c>
      <c r="AQ359" s="33"/>
      <c r="AR359" s="47" t="str">
        <f t="shared" si="41"/>
        <v/>
      </c>
      <c r="AS359" s="29"/>
    </row>
    <row r="360" spans="2:45" x14ac:dyDescent="0.25">
      <c r="B360" s="28">
        <v>356</v>
      </c>
      <c r="C360" s="29"/>
      <c r="D360" s="29"/>
      <c r="E360" s="30"/>
      <c r="F360" s="29"/>
      <c r="G360" s="48"/>
      <c r="H360" s="29"/>
      <c r="I360" s="48"/>
      <c r="J360" s="29"/>
      <c r="K360" s="29"/>
      <c r="L360" s="29"/>
      <c r="M360" s="31"/>
      <c r="N360" s="31"/>
      <c r="O360" s="28"/>
      <c r="P360" s="29"/>
      <c r="Q360" s="144"/>
      <c r="R360" s="28"/>
      <c r="S360" s="28"/>
      <c r="T360" s="52"/>
      <c r="U360" s="52"/>
      <c r="V360" s="52"/>
      <c r="W360" s="52"/>
      <c r="X360" s="33"/>
      <c r="Y360" s="52"/>
      <c r="Z360" s="47" t="str">
        <f t="shared" si="42"/>
        <v/>
      </c>
      <c r="AA360" s="29"/>
      <c r="AB360" s="29"/>
      <c r="AC360" s="52"/>
      <c r="AD360" s="47" t="str">
        <f t="shared" si="36"/>
        <v/>
      </c>
      <c r="AE360" s="30"/>
      <c r="AF360" s="30"/>
      <c r="AG360" s="52"/>
      <c r="AH360" s="47" t="str">
        <f t="shared" si="37"/>
        <v/>
      </c>
      <c r="AI360" s="30"/>
      <c r="AJ360" s="30"/>
      <c r="AK360" s="52"/>
      <c r="AL360" s="47" t="str">
        <f t="shared" si="38"/>
        <v/>
      </c>
      <c r="AM360" s="30"/>
      <c r="AN360" s="30"/>
      <c r="AO360" s="53">
        <f t="shared" si="39"/>
        <v>0</v>
      </c>
      <c r="AP360" s="47" t="str">
        <f t="shared" si="40"/>
        <v/>
      </c>
      <c r="AQ360" s="33"/>
      <c r="AR360" s="47" t="str">
        <f t="shared" si="41"/>
        <v/>
      </c>
      <c r="AS360" s="29"/>
    </row>
    <row r="361" spans="2:45" x14ac:dyDescent="0.25">
      <c r="B361" s="28">
        <v>357</v>
      </c>
      <c r="C361" s="29"/>
      <c r="D361" s="29"/>
      <c r="E361" s="30"/>
      <c r="F361" s="29"/>
      <c r="G361" s="48"/>
      <c r="H361" s="29"/>
      <c r="I361" s="48"/>
      <c r="J361" s="29"/>
      <c r="K361" s="29"/>
      <c r="L361" s="29"/>
      <c r="M361" s="31"/>
      <c r="N361" s="31"/>
      <c r="O361" s="28"/>
      <c r="P361" s="29"/>
      <c r="Q361" s="144"/>
      <c r="R361" s="28"/>
      <c r="S361" s="28"/>
      <c r="T361" s="52"/>
      <c r="U361" s="52"/>
      <c r="V361" s="52"/>
      <c r="W361" s="52"/>
      <c r="X361" s="33"/>
      <c r="Y361" s="52"/>
      <c r="Z361" s="47" t="str">
        <f t="shared" si="42"/>
        <v/>
      </c>
      <c r="AA361" s="29"/>
      <c r="AB361" s="29"/>
      <c r="AC361" s="52"/>
      <c r="AD361" s="47" t="str">
        <f t="shared" si="36"/>
        <v/>
      </c>
      <c r="AE361" s="30"/>
      <c r="AF361" s="30"/>
      <c r="AG361" s="52"/>
      <c r="AH361" s="47" t="str">
        <f t="shared" si="37"/>
        <v/>
      </c>
      <c r="AI361" s="30"/>
      <c r="AJ361" s="30"/>
      <c r="AK361" s="52"/>
      <c r="AL361" s="47" t="str">
        <f t="shared" si="38"/>
        <v/>
      </c>
      <c r="AM361" s="30"/>
      <c r="AN361" s="30"/>
      <c r="AO361" s="53">
        <f t="shared" si="39"/>
        <v>0</v>
      </c>
      <c r="AP361" s="47" t="str">
        <f t="shared" si="40"/>
        <v/>
      </c>
      <c r="AQ361" s="33"/>
      <c r="AR361" s="47" t="str">
        <f t="shared" si="41"/>
        <v/>
      </c>
      <c r="AS361" s="29"/>
    </row>
    <row r="362" spans="2:45" x14ac:dyDescent="0.25">
      <c r="B362" s="28">
        <v>358</v>
      </c>
      <c r="C362" s="29"/>
      <c r="D362" s="29"/>
      <c r="E362" s="30"/>
      <c r="F362" s="29"/>
      <c r="G362" s="48"/>
      <c r="H362" s="29"/>
      <c r="I362" s="48"/>
      <c r="J362" s="29"/>
      <c r="K362" s="29"/>
      <c r="L362" s="29"/>
      <c r="M362" s="31"/>
      <c r="N362" s="31"/>
      <c r="O362" s="28"/>
      <c r="P362" s="29"/>
      <c r="Q362" s="144"/>
      <c r="R362" s="28"/>
      <c r="S362" s="28"/>
      <c r="T362" s="52"/>
      <c r="U362" s="52"/>
      <c r="V362" s="52"/>
      <c r="W362" s="52"/>
      <c r="X362" s="33"/>
      <c r="Y362" s="52"/>
      <c r="Z362" s="47" t="str">
        <f t="shared" si="42"/>
        <v/>
      </c>
      <c r="AA362" s="29"/>
      <c r="AB362" s="29"/>
      <c r="AC362" s="52"/>
      <c r="AD362" s="47" t="str">
        <f t="shared" si="36"/>
        <v/>
      </c>
      <c r="AE362" s="30"/>
      <c r="AF362" s="30"/>
      <c r="AG362" s="52"/>
      <c r="AH362" s="47" t="str">
        <f t="shared" si="37"/>
        <v/>
      </c>
      <c r="AI362" s="30"/>
      <c r="AJ362" s="30"/>
      <c r="AK362" s="52"/>
      <c r="AL362" s="47" t="str">
        <f t="shared" si="38"/>
        <v/>
      </c>
      <c r="AM362" s="30"/>
      <c r="AN362" s="30"/>
      <c r="AO362" s="53">
        <f t="shared" si="39"/>
        <v>0</v>
      </c>
      <c r="AP362" s="47" t="str">
        <f t="shared" si="40"/>
        <v/>
      </c>
      <c r="AQ362" s="33"/>
      <c r="AR362" s="47" t="str">
        <f t="shared" si="41"/>
        <v/>
      </c>
      <c r="AS362" s="29"/>
    </row>
    <row r="363" spans="2:45" x14ac:dyDescent="0.25">
      <c r="B363" s="28">
        <v>359</v>
      </c>
      <c r="C363" s="29"/>
      <c r="D363" s="29"/>
      <c r="E363" s="30"/>
      <c r="F363" s="29"/>
      <c r="G363" s="48"/>
      <c r="H363" s="29"/>
      <c r="I363" s="48"/>
      <c r="J363" s="29"/>
      <c r="K363" s="29"/>
      <c r="L363" s="29"/>
      <c r="M363" s="31"/>
      <c r="N363" s="31"/>
      <c r="O363" s="28"/>
      <c r="P363" s="29"/>
      <c r="Q363" s="144"/>
      <c r="R363" s="28"/>
      <c r="S363" s="28"/>
      <c r="T363" s="52"/>
      <c r="U363" s="52"/>
      <c r="V363" s="52"/>
      <c r="W363" s="52"/>
      <c r="X363" s="33"/>
      <c r="Y363" s="52"/>
      <c r="Z363" s="47" t="str">
        <f t="shared" si="42"/>
        <v/>
      </c>
      <c r="AA363" s="29"/>
      <c r="AB363" s="29"/>
      <c r="AC363" s="52"/>
      <c r="AD363" s="47" t="str">
        <f t="shared" si="36"/>
        <v/>
      </c>
      <c r="AE363" s="30"/>
      <c r="AF363" s="30"/>
      <c r="AG363" s="52"/>
      <c r="AH363" s="47" t="str">
        <f t="shared" si="37"/>
        <v/>
      </c>
      <c r="AI363" s="30"/>
      <c r="AJ363" s="30"/>
      <c r="AK363" s="52"/>
      <c r="AL363" s="47" t="str">
        <f t="shared" si="38"/>
        <v/>
      </c>
      <c r="AM363" s="30"/>
      <c r="AN363" s="30"/>
      <c r="AO363" s="53">
        <f t="shared" si="39"/>
        <v>0</v>
      </c>
      <c r="AP363" s="47" t="str">
        <f t="shared" si="40"/>
        <v/>
      </c>
      <c r="AQ363" s="33"/>
      <c r="AR363" s="47" t="str">
        <f t="shared" si="41"/>
        <v/>
      </c>
      <c r="AS363" s="29"/>
    </row>
    <row r="364" spans="2:45" x14ac:dyDescent="0.25">
      <c r="B364" s="28">
        <v>360</v>
      </c>
      <c r="C364" s="29"/>
      <c r="D364" s="29"/>
      <c r="E364" s="30"/>
      <c r="F364" s="29"/>
      <c r="G364" s="48"/>
      <c r="H364" s="29"/>
      <c r="I364" s="48"/>
      <c r="J364" s="29"/>
      <c r="K364" s="29"/>
      <c r="L364" s="29"/>
      <c r="M364" s="31"/>
      <c r="N364" s="31"/>
      <c r="O364" s="28"/>
      <c r="P364" s="29"/>
      <c r="Q364" s="144"/>
      <c r="R364" s="28"/>
      <c r="S364" s="28"/>
      <c r="T364" s="52"/>
      <c r="U364" s="52"/>
      <c r="V364" s="52"/>
      <c r="W364" s="52"/>
      <c r="X364" s="33"/>
      <c r="Y364" s="52"/>
      <c r="Z364" s="47" t="str">
        <f t="shared" si="42"/>
        <v/>
      </c>
      <c r="AA364" s="29"/>
      <c r="AB364" s="29"/>
      <c r="AC364" s="52"/>
      <c r="AD364" s="47" t="str">
        <f t="shared" si="36"/>
        <v/>
      </c>
      <c r="AE364" s="30"/>
      <c r="AF364" s="30"/>
      <c r="AG364" s="52"/>
      <c r="AH364" s="47" t="str">
        <f t="shared" si="37"/>
        <v/>
      </c>
      <c r="AI364" s="30"/>
      <c r="AJ364" s="30"/>
      <c r="AK364" s="52"/>
      <c r="AL364" s="47" t="str">
        <f t="shared" si="38"/>
        <v/>
      </c>
      <c r="AM364" s="30"/>
      <c r="AN364" s="30"/>
      <c r="AO364" s="53">
        <f t="shared" si="39"/>
        <v>0</v>
      </c>
      <c r="AP364" s="47" t="str">
        <f t="shared" si="40"/>
        <v/>
      </c>
      <c r="AQ364" s="33"/>
      <c r="AR364" s="47" t="str">
        <f t="shared" si="41"/>
        <v/>
      </c>
      <c r="AS364" s="29"/>
    </row>
    <row r="365" spans="2:45" x14ac:dyDescent="0.25">
      <c r="B365" s="28">
        <v>361</v>
      </c>
      <c r="C365" s="29"/>
      <c r="D365" s="29"/>
      <c r="E365" s="30"/>
      <c r="F365" s="29"/>
      <c r="G365" s="48"/>
      <c r="H365" s="29"/>
      <c r="I365" s="48"/>
      <c r="J365" s="29"/>
      <c r="K365" s="29"/>
      <c r="L365" s="29"/>
      <c r="M365" s="31"/>
      <c r="N365" s="31"/>
      <c r="O365" s="28"/>
      <c r="P365" s="29"/>
      <c r="Q365" s="144"/>
      <c r="R365" s="28"/>
      <c r="S365" s="28"/>
      <c r="T365" s="52"/>
      <c r="U365" s="52"/>
      <c r="V365" s="52"/>
      <c r="W365" s="52"/>
      <c r="X365" s="33"/>
      <c r="Y365" s="52"/>
      <c r="Z365" s="47" t="str">
        <f t="shared" si="42"/>
        <v/>
      </c>
      <c r="AA365" s="29"/>
      <c r="AB365" s="29"/>
      <c r="AC365" s="52"/>
      <c r="AD365" s="47" t="str">
        <f t="shared" si="36"/>
        <v/>
      </c>
      <c r="AE365" s="30"/>
      <c r="AF365" s="30"/>
      <c r="AG365" s="52"/>
      <c r="AH365" s="47" t="str">
        <f t="shared" si="37"/>
        <v/>
      </c>
      <c r="AI365" s="30"/>
      <c r="AJ365" s="30"/>
      <c r="AK365" s="52"/>
      <c r="AL365" s="47" t="str">
        <f t="shared" si="38"/>
        <v/>
      </c>
      <c r="AM365" s="30"/>
      <c r="AN365" s="30"/>
      <c r="AO365" s="53">
        <f t="shared" si="39"/>
        <v>0</v>
      </c>
      <c r="AP365" s="47" t="str">
        <f t="shared" si="40"/>
        <v/>
      </c>
      <c r="AQ365" s="33"/>
      <c r="AR365" s="47" t="str">
        <f t="shared" si="41"/>
        <v/>
      </c>
      <c r="AS365" s="29"/>
    </row>
    <row r="366" spans="2:45" x14ac:dyDescent="0.25">
      <c r="B366" s="28">
        <v>362</v>
      </c>
      <c r="C366" s="29"/>
      <c r="D366" s="29"/>
      <c r="E366" s="30"/>
      <c r="F366" s="29"/>
      <c r="G366" s="48"/>
      <c r="H366" s="29"/>
      <c r="I366" s="48"/>
      <c r="J366" s="29"/>
      <c r="K366" s="29"/>
      <c r="L366" s="29"/>
      <c r="M366" s="31"/>
      <c r="N366" s="31"/>
      <c r="O366" s="28"/>
      <c r="P366" s="29"/>
      <c r="Q366" s="144"/>
      <c r="R366" s="28"/>
      <c r="S366" s="28"/>
      <c r="T366" s="52"/>
      <c r="U366" s="52"/>
      <c r="V366" s="52"/>
      <c r="W366" s="52"/>
      <c r="X366" s="33"/>
      <c r="Y366" s="52"/>
      <c r="Z366" s="47" t="str">
        <f t="shared" si="42"/>
        <v/>
      </c>
      <c r="AA366" s="29"/>
      <c r="AB366" s="29"/>
      <c r="AC366" s="52"/>
      <c r="AD366" s="47" t="str">
        <f t="shared" si="36"/>
        <v/>
      </c>
      <c r="AE366" s="30"/>
      <c r="AF366" s="30"/>
      <c r="AG366" s="52"/>
      <c r="AH366" s="47" t="str">
        <f t="shared" si="37"/>
        <v/>
      </c>
      <c r="AI366" s="30"/>
      <c r="AJ366" s="30"/>
      <c r="AK366" s="52"/>
      <c r="AL366" s="47" t="str">
        <f t="shared" si="38"/>
        <v/>
      </c>
      <c r="AM366" s="30"/>
      <c r="AN366" s="30"/>
      <c r="AO366" s="53">
        <f t="shared" si="39"/>
        <v>0</v>
      </c>
      <c r="AP366" s="47" t="str">
        <f t="shared" si="40"/>
        <v/>
      </c>
      <c r="AQ366" s="33"/>
      <c r="AR366" s="47" t="str">
        <f t="shared" si="41"/>
        <v/>
      </c>
      <c r="AS366" s="29"/>
    </row>
    <row r="367" spans="2:45" x14ac:dyDescent="0.25">
      <c r="B367" s="28">
        <v>363</v>
      </c>
      <c r="C367" s="29"/>
      <c r="D367" s="29"/>
      <c r="E367" s="30"/>
      <c r="F367" s="29"/>
      <c r="G367" s="48"/>
      <c r="H367" s="29"/>
      <c r="I367" s="48"/>
      <c r="J367" s="29"/>
      <c r="K367" s="29"/>
      <c r="L367" s="29"/>
      <c r="M367" s="31"/>
      <c r="N367" s="31"/>
      <c r="O367" s="28"/>
      <c r="P367" s="29"/>
      <c r="Q367" s="144"/>
      <c r="R367" s="28"/>
      <c r="S367" s="28"/>
      <c r="T367" s="52"/>
      <c r="U367" s="52"/>
      <c r="V367" s="52"/>
      <c r="W367" s="52"/>
      <c r="X367" s="33"/>
      <c r="Y367" s="52"/>
      <c r="Z367" s="47" t="str">
        <f t="shared" si="42"/>
        <v/>
      </c>
      <c r="AA367" s="29"/>
      <c r="AB367" s="29"/>
      <c r="AC367" s="52"/>
      <c r="AD367" s="47" t="str">
        <f t="shared" si="36"/>
        <v/>
      </c>
      <c r="AE367" s="30"/>
      <c r="AF367" s="30"/>
      <c r="AG367" s="52"/>
      <c r="AH367" s="47" t="str">
        <f t="shared" si="37"/>
        <v/>
      </c>
      <c r="AI367" s="30"/>
      <c r="AJ367" s="30"/>
      <c r="AK367" s="52"/>
      <c r="AL367" s="47" t="str">
        <f t="shared" si="38"/>
        <v/>
      </c>
      <c r="AM367" s="30"/>
      <c r="AN367" s="30"/>
      <c r="AO367" s="53">
        <f t="shared" si="39"/>
        <v>0</v>
      </c>
      <c r="AP367" s="47" t="str">
        <f t="shared" si="40"/>
        <v/>
      </c>
      <c r="AQ367" s="33"/>
      <c r="AR367" s="47" t="str">
        <f t="shared" si="41"/>
        <v/>
      </c>
      <c r="AS367" s="29"/>
    </row>
    <row r="368" spans="2:45" x14ac:dyDescent="0.25">
      <c r="B368" s="28">
        <v>364</v>
      </c>
      <c r="C368" s="29"/>
      <c r="D368" s="29"/>
      <c r="E368" s="30"/>
      <c r="F368" s="29"/>
      <c r="G368" s="48"/>
      <c r="H368" s="29"/>
      <c r="I368" s="48"/>
      <c r="J368" s="29"/>
      <c r="K368" s="29"/>
      <c r="L368" s="29"/>
      <c r="M368" s="31"/>
      <c r="N368" s="31"/>
      <c r="O368" s="28"/>
      <c r="P368" s="29"/>
      <c r="Q368" s="144"/>
      <c r="R368" s="28"/>
      <c r="S368" s="28"/>
      <c r="T368" s="52"/>
      <c r="U368" s="52"/>
      <c r="V368" s="52"/>
      <c r="W368" s="52"/>
      <c r="X368" s="33"/>
      <c r="Y368" s="52"/>
      <c r="Z368" s="47" t="str">
        <f t="shared" si="42"/>
        <v/>
      </c>
      <c r="AA368" s="29"/>
      <c r="AB368" s="29"/>
      <c r="AC368" s="52"/>
      <c r="AD368" s="47" t="str">
        <f t="shared" si="36"/>
        <v/>
      </c>
      <c r="AE368" s="30"/>
      <c r="AF368" s="30"/>
      <c r="AG368" s="52"/>
      <c r="AH368" s="47" t="str">
        <f t="shared" si="37"/>
        <v/>
      </c>
      <c r="AI368" s="30"/>
      <c r="AJ368" s="30"/>
      <c r="AK368" s="52"/>
      <c r="AL368" s="47" t="str">
        <f t="shared" si="38"/>
        <v/>
      </c>
      <c r="AM368" s="30"/>
      <c r="AN368" s="30"/>
      <c r="AO368" s="53">
        <f t="shared" si="39"/>
        <v>0</v>
      </c>
      <c r="AP368" s="47" t="str">
        <f t="shared" si="40"/>
        <v/>
      </c>
      <c r="AQ368" s="33"/>
      <c r="AR368" s="47" t="str">
        <f t="shared" si="41"/>
        <v/>
      </c>
      <c r="AS368" s="29"/>
    </row>
    <row r="369" spans="2:45" x14ac:dyDescent="0.25">
      <c r="B369" s="28">
        <v>365</v>
      </c>
      <c r="C369" s="29"/>
      <c r="D369" s="29"/>
      <c r="E369" s="30"/>
      <c r="F369" s="29"/>
      <c r="G369" s="48"/>
      <c r="H369" s="29"/>
      <c r="I369" s="48"/>
      <c r="J369" s="29"/>
      <c r="K369" s="29"/>
      <c r="L369" s="29"/>
      <c r="M369" s="31"/>
      <c r="N369" s="31"/>
      <c r="O369" s="28"/>
      <c r="P369" s="29"/>
      <c r="Q369" s="144"/>
      <c r="R369" s="28"/>
      <c r="S369" s="28"/>
      <c r="T369" s="52"/>
      <c r="U369" s="52"/>
      <c r="V369" s="52"/>
      <c r="W369" s="52"/>
      <c r="X369" s="33"/>
      <c r="Y369" s="52"/>
      <c r="Z369" s="47" t="str">
        <f t="shared" si="42"/>
        <v/>
      </c>
      <c r="AA369" s="29"/>
      <c r="AB369" s="29"/>
      <c r="AC369" s="52"/>
      <c r="AD369" s="47" t="str">
        <f t="shared" si="36"/>
        <v/>
      </c>
      <c r="AE369" s="30"/>
      <c r="AF369" s="30"/>
      <c r="AG369" s="52"/>
      <c r="AH369" s="47" t="str">
        <f t="shared" si="37"/>
        <v/>
      </c>
      <c r="AI369" s="30"/>
      <c r="AJ369" s="30"/>
      <c r="AK369" s="52"/>
      <c r="AL369" s="47" t="str">
        <f t="shared" si="38"/>
        <v/>
      </c>
      <c r="AM369" s="30"/>
      <c r="AN369" s="30"/>
      <c r="AO369" s="53">
        <f t="shared" si="39"/>
        <v>0</v>
      </c>
      <c r="AP369" s="47" t="str">
        <f t="shared" si="40"/>
        <v/>
      </c>
      <c r="AQ369" s="33"/>
      <c r="AR369" s="47" t="str">
        <f t="shared" si="41"/>
        <v/>
      </c>
      <c r="AS369" s="29"/>
    </row>
    <row r="370" spans="2:45" x14ac:dyDescent="0.25">
      <c r="B370" s="28">
        <v>366</v>
      </c>
      <c r="C370" s="29"/>
      <c r="D370" s="29"/>
      <c r="E370" s="30"/>
      <c r="F370" s="29"/>
      <c r="G370" s="48"/>
      <c r="H370" s="29"/>
      <c r="I370" s="48"/>
      <c r="J370" s="29"/>
      <c r="K370" s="29"/>
      <c r="L370" s="29"/>
      <c r="M370" s="31"/>
      <c r="N370" s="31"/>
      <c r="O370" s="28"/>
      <c r="P370" s="29"/>
      <c r="Q370" s="144"/>
      <c r="R370" s="28"/>
      <c r="S370" s="28"/>
      <c r="T370" s="52"/>
      <c r="U370" s="52"/>
      <c r="V370" s="52"/>
      <c r="W370" s="52"/>
      <c r="X370" s="33"/>
      <c r="Y370" s="52"/>
      <c r="Z370" s="47" t="str">
        <f t="shared" si="42"/>
        <v/>
      </c>
      <c r="AA370" s="29"/>
      <c r="AB370" s="29"/>
      <c r="AC370" s="52"/>
      <c r="AD370" s="47" t="str">
        <f t="shared" si="36"/>
        <v/>
      </c>
      <c r="AE370" s="30"/>
      <c r="AF370" s="30"/>
      <c r="AG370" s="52"/>
      <c r="AH370" s="47" t="str">
        <f t="shared" si="37"/>
        <v/>
      </c>
      <c r="AI370" s="30"/>
      <c r="AJ370" s="30"/>
      <c r="AK370" s="52"/>
      <c r="AL370" s="47" t="str">
        <f t="shared" si="38"/>
        <v/>
      </c>
      <c r="AM370" s="30"/>
      <c r="AN370" s="30"/>
      <c r="AO370" s="53">
        <f t="shared" si="39"/>
        <v>0</v>
      </c>
      <c r="AP370" s="47" t="str">
        <f t="shared" si="40"/>
        <v/>
      </c>
      <c r="AQ370" s="33"/>
      <c r="AR370" s="47" t="str">
        <f t="shared" si="41"/>
        <v/>
      </c>
      <c r="AS370" s="29"/>
    </row>
    <row r="371" spans="2:45" x14ac:dyDescent="0.25">
      <c r="B371" s="28">
        <v>367</v>
      </c>
      <c r="C371" s="29"/>
      <c r="D371" s="29"/>
      <c r="E371" s="30"/>
      <c r="F371" s="29"/>
      <c r="G371" s="48"/>
      <c r="H371" s="29"/>
      <c r="I371" s="48"/>
      <c r="J371" s="29"/>
      <c r="K371" s="29"/>
      <c r="L371" s="29"/>
      <c r="M371" s="31"/>
      <c r="N371" s="31"/>
      <c r="O371" s="28"/>
      <c r="P371" s="29"/>
      <c r="Q371" s="144"/>
      <c r="R371" s="28"/>
      <c r="S371" s="28"/>
      <c r="T371" s="52"/>
      <c r="U371" s="52"/>
      <c r="V371" s="52"/>
      <c r="W371" s="52"/>
      <c r="X371" s="33"/>
      <c r="Y371" s="52"/>
      <c r="Z371" s="47" t="str">
        <f t="shared" si="42"/>
        <v/>
      </c>
      <c r="AA371" s="29"/>
      <c r="AB371" s="29"/>
      <c r="AC371" s="52"/>
      <c r="AD371" s="47" t="str">
        <f t="shared" si="36"/>
        <v/>
      </c>
      <c r="AE371" s="30"/>
      <c r="AF371" s="30"/>
      <c r="AG371" s="52"/>
      <c r="AH371" s="47" t="str">
        <f t="shared" si="37"/>
        <v/>
      </c>
      <c r="AI371" s="30"/>
      <c r="AJ371" s="30"/>
      <c r="AK371" s="52"/>
      <c r="AL371" s="47" t="str">
        <f t="shared" si="38"/>
        <v/>
      </c>
      <c r="AM371" s="30"/>
      <c r="AN371" s="30"/>
      <c r="AO371" s="53">
        <f t="shared" si="39"/>
        <v>0</v>
      </c>
      <c r="AP371" s="47" t="str">
        <f t="shared" si="40"/>
        <v/>
      </c>
      <c r="AQ371" s="33"/>
      <c r="AR371" s="47" t="str">
        <f t="shared" si="41"/>
        <v/>
      </c>
      <c r="AS371" s="29"/>
    </row>
    <row r="372" spans="2:45" x14ac:dyDescent="0.25">
      <c r="B372" s="28">
        <v>368</v>
      </c>
      <c r="C372" s="29"/>
      <c r="D372" s="29"/>
      <c r="E372" s="30"/>
      <c r="F372" s="29"/>
      <c r="G372" s="48"/>
      <c r="H372" s="29"/>
      <c r="I372" s="48"/>
      <c r="J372" s="29"/>
      <c r="K372" s="29"/>
      <c r="L372" s="29"/>
      <c r="M372" s="31"/>
      <c r="N372" s="31"/>
      <c r="O372" s="28"/>
      <c r="P372" s="29"/>
      <c r="Q372" s="144"/>
      <c r="R372" s="28"/>
      <c r="S372" s="28"/>
      <c r="T372" s="52"/>
      <c r="U372" s="52"/>
      <c r="V372" s="52"/>
      <c r="W372" s="52"/>
      <c r="X372" s="33"/>
      <c r="Y372" s="52"/>
      <c r="Z372" s="47" t="str">
        <f t="shared" si="42"/>
        <v/>
      </c>
      <c r="AA372" s="29"/>
      <c r="AB372" s="29"/>
      <c r="AC372" s="52"/>
      <c r="AD372" s="47" t="str">
        <f t="shared" si="36"/>
        <v/>
      </c>
      <c r="AE372" s="30"/>
      <c r="AF372" s="30"/>
      <c r="AG372" s="52"/>
      <c r="AH372" s="47" t="str">
        <f t="shared" si="37"/>
        <v/>
      </c>
      <c r="AI372" s="30"/>
      <c r="AJ372" s="30"/>
      <c r="AK372" s="52"/>
      <c r="AL372" s="47" t="str">
        <f t="shared" si="38"/>
        <v/>
      </c>
      <c r="AM372" s="30"/>
      <c r="AN372" s="30"/>
      <c r="AO372" s="53">
        <f t="shared" si="39"/>
        <v>0</v>
      </c>
      <c r="AP372" s="47" t="str">
        <f t="shared" si="40"/>
        <v/>
      </c>
      <c r="AQ372" s="33"/>
      <c r="AR372" s="47" t="str">
        <f t="shared" si="41"/>
        <v/>
      </c>
      <c r="AS372" s="29"/>
    </row>
    <row r="373" spans="2:45" x14ac:dyDescent="0.25">
      <c r="B373" s="28">
        <v>369</v>
      </c>
      <c r="C373" s="29"/>
      <c r="D373" s="29"/>
      <c r="E373" s="30"/>
      <c r="F373" s="29"/>
      <c r="G373" s="48"/>
      <c r="H373" s="29"/>
      <c r="I373" s="48"/>
      <c r="J373" s="29"/>
      <c r="K373" s="29"/>
      <c r="L373" s="29"/>
      <c r="M373" s="31"/>
      <c r="N373" s="31"/>
      <c r="O373" s="28"/>
      <c r="P373" s="29"/>
      <c r="Q373" s="144"/>
      <c r="R373" s="28"/>
      <c r="S373" s="28"/>
      <c r="T373" s="52"/>
      <c r="U373" s="52"/>
      <c r="V373" s="52"/>
      <c r="W373" s="52"/>
      <c r="X373" s="33"/>
      <c r="Y373" s="52"/>
      <c r="Z373" s="47" t="str">
        <f t="shared" si="42"/>
        <v/>
      </c>
      <c r="AA373" s="29"/>
      <c r="AB373" s="29"/>
      <c r="AC373" s="52"/>
      <c r="AD373" s="47" t="str">
        <f t="shared" si="36"/>
        <v/>
      </c>
      <c r="AE373" s="30"/>
      <c r="AF373" s="30"/>
      <c r="AG373" s="52"/>
      <c r="AH373" s="47" t="str">
        <f t="shared" si="37"/>
        <v/>
      </c>
      <c r="AI373" s="30"/>
      <c r="AJ373" s="30"/>
      <c r="AK373" s="52"/>
      <c r="AL373" s="47" t="str">
        <f t="shared" si="38"/>
        <v/>
      </c>
      <c r="AM373" s="30"/>
      <c r="AN373" s="30"/>
      <c r="AO373" s="53">
        <f t="shared" si="39"/>
        <v>0</v>
      </c>
      <c r="AP373" s="47" t="str">
        <f t="shared" si="40"/>
        <v/>
      </c>
      <c r="AQ373" s="33"/>
      <c r="AR373" s="47" t="str">
        <f t="shared" si="41"/>
        <v/>
      </c>
      <c r="AS373" s="29"/>
    </row>
    <row r="374" spans="2:45" x14ac:dyDescent="0.25">
      <c r="B374" s="28">
        <v>370</v>
      </c>
      <c r="C374" s="29"/>
      <c r="D374" s="29"/>
      <c r="E374" s="30"/>
      <c r="F374" s="29"/>
      <c r="G374" s="48"/>
      <c r="H374" s="29"/>
      <c r="I374" s="48"/>
      <c r="J374" s="29"/>
      <c r="K374" s="29"/>
      <c r="L374" s="29"/>
      <c r="M374" s="31"/>
      <c r="N374" s="31"/>
      <c r="O374" s="28"/>
      <c r="P374" s="29"/>
      <c r="Q374" s="144"/>
      <c r="R374" s="28"/>
      <c r="S374" s="28"/>
      <c r="T374" s="52"/>
      <c r="U374" s="52"/>
      <c r="V374" s="52"/>
      <c r="W374" s="52"/>
      <c r="X374" s="33"/>
      <c r="Y374" s="52"/>
      <c r="Z374" s="47" t="str">
        <f t="shared" si="42"/>
        <v/>
      </c>
      <c r="AA374" s="29"/>
      <c r="AB374" s="29"/>
      <c r="AC374" s="52"/>
      <c r="AD374" s="47" t="str">
        <f t="shared" si="36"/>
        <v/>
      </c>
      <c r="AE374" s="30"/>
      <c r="AF374" s="30"/>
      <c r="AG374" s="52"/>
      <c r="AH374" s="47" t="str">
        <f t="shared" si="37"/>
        <v/>
      </c>
      <c r="AI374" s="30"/>
      <c r="AJ374" s="30"/>
      <c r="AK374" s="52"/>
      <c r="AL374" s="47" t="str">
        <f t="shared" si="38"/>
        <v/>
      </c>
      <c r="AM374" s="30"/>
      <c r="AN374" s="30"/>
      <c r="AO374" s="53">
        <f t="shared" si="39"/>
        <v>0</v>
      </c>
      <c r="AP374" s="47" t="str">
        <f t="shared" si="40"/>
        <v/>
      </c>
      <c r="AQ374" s="33"/>
      <c r="AR374" s="47" t="str">
        <f t="shared" si="41"/>
        <v/>
      </c>
      <c r="AS374" s="29"/>
    </row>
    <row r="375" spans="2:45" x14ac:dyDescent="0.25">
      <c r="B375" s="28">
        <v>371</v>
      </c>
      <c r="C375" s="29"/>
      <c r="D375" s="29"/>
      <c r="E375" s="30"/>
      <c r="F375" s="29"/>
      <c r="G375" s="48"/>
      <c r="H375" s="29"/>
      <c r="I375" s="48"/>
      <c r="J375" s="29"/>
      <c r="K375" s="29"/>
      <c r="L375" s="29"/>
      <c r="M375" s="31"/>
      <c r="N375" s="31"/>
      <c r="O375" s="28"/>
      <c r="P375" s="29"/>
      <c r="Q375" s="144"/>
      <c r="R375" s="28"/>
      <c r="S375" s="28"/>
      <c r="T375" s="52"/>
      <c r="U375" s="52"/>
      <c r="V375" s="52"/>
      <c r="W375" s="52"/>
      <c r="X375" s="33"/>
      <c r="Y375" s="52"/>
      <c r="Z375" s="47" t="str">
        <f t="shared" si="42"/>
        <v/>
      </c>
      <c r="AA375" s="29"/>
      <c r="AB375" s="29"/>
      <c r="AC375" s="52"/>
      <c r="AD375" s="47" t="str">
        <f t="shared" si="36"/>
        <v/>
      </c>
      <c r="AE375" s="30"/>
      <c r="AF375" s="30"/>
      <c r="AG375" s="52"/>
      <c r="AH375" s="47" t="str">
        <f t="shared" si="37"/>
        <v/>
      </c>
      <c r="AI375" s="30"/>
      <c r="AJ375" s="30"/>
      <c r="AK375" s="52"/>
      <c r="AL375" s="47" t="str">
        <f t="shared" si="38"/>
        <v/>
      </c>
      <c r="AM375" s="30"/>
      <c r="AN375" s="30"/>
      <c r="AO375" s="53">
        <f t="shared" si="39"/>
        <v>0</v>
      </c>
      <c r="AP375" s="47" t="str">
        <f t="shared" si="40"/>
        <v/>
      </c>
      <c r="AQ375" s="33"/>
      <c r="AR375" s="47" t="str">
        <f t="shared" si="41"/>
        <v/>
      </c>
      <c r="AS375" s="29"/>
    </row>
    <row r="376" spans="2:45" x14ac:dyDescent="0.25">
      <c r="B376" s="28">
        <v>372</v>
      </c>
      <c r="C376" s="29"/>
      <c r="D376" s="29"/>
      <c r="E376" s="30"/>
      <c r="F376" s="29"/>
      <c r="G376" s="48"/>
      <c r="H376" s="29"/>
      <c r="I376" s="48"/>
      <c r="J376" s="29"/>
      <c r="K376" s="29"/>
      <c r="L376" s="29"/>
      <c r="M376" s="31"/>
      <c r="N376" s="31"/>
      <c r="O376" s="28"/>
      <c r="P376" s="29"/>
      <c r="Q376" s="144"/>
      <c r="R376" s="28"/>
      <c r="S376" s="28"/>
      <c r="T376" s="52"/>
      <c r="U376" s="52"/>
      <c r="V376" s="52"/>
      <c r="W376" s="52"/>
      <c r="X376" s="33"/>
      <c r="Y376" s="52"/>
      <c r="Z376" s="47" t="str">
        <f t="shared" si="42"/>
        <v/>
      </c>
      <c r="AA376" s="29"/>
      <c r="AB376" s="29"/>
      <c r="AC376" s="52"/>
      <c r="AD376" s="47" t="str">
        <f t="shared" si="36"/>
        <v/>
      </c>
      <c r="AE376" s="30"/>
      <c r="AF376" s="30"/>
      <c r="AG376" s="52"/>
      <c r="AH376" s="47" t="str">
        <f t="shared" si="37"/>
        <v/>
      </c>
      <c r="AI376" s="30"/>
      <c r="AJ376" s="30"/>
      <c r="AK376" s="52"/>
      <c r="AL376" s="47" t="str">
        <f t="shared" si="38"/>
        <v/>
      </c>
      <c r="AM376" s="30"/>
      <c r="AN376" s="30"/>
      <c r="AO376" s="53">
        <f t="shared" si="39"/>
        <v>0</v>
      </c>
      <c r="AP376" s="47" t="str">
        <f t="shared" si="40"/>
        <v/>
      </c>
      <c r="AQ376" s="33"/>
      <c r="AR376" s="47" t="str">
        <f t="shared" si="41"/>
        <v/>
      </c>
      <c r="AS376" s="29"/>
    </row>
    <row r="377" spans="2:45" x14ac:dyDescent="0.25">
      <c r="B377" s="28">
        <v>373</v>
      </c>
      <c r="C377" s="29"/>
      <c r="D377" s="29"/>
      <c r="E377" s="30"/>
      <c r="F377" s="29"/>
      <c r="G377" s="48"/>
      <c r="H377" s="29"/>
      <c r="I377" s="48"/>
      <c r="J377" s="29"/>
      <c r="K377" s="29"/>
      <c r="L377" s="29"/>
      <c r="M377" s="31"/>
      <c r="N377" s="31"/>
      <c r="O377" s="28"/>
      <c r="P377" s="29"/>
      <c r="Q377" s="144"/>
      <c r="R377" s="28"/>
      <c r="S377" s="28"/>
      <c r="T377" s="52"/>
      <c r="U377" s="52"/>
      <c r="V377" s="52"/>
      <c r="W377" s="52"/>
      <c r="X377" s="33"/>
      <c r="Y377" s="52"/>
      <c r="Z377" s="47" t="str">
        <f t="shared" si="42"/>
        <v/>
      </c>
      <c r="AA377" s="29"/>
      <c r="AB377" s="29"/>
      <c r="AC377" s="52"/>
      <c r="AD377" s="47" t="str">
        <f t="shared" si="36"/>
        <v/>
      </c>
      <c r="AE377" s="30"/>
      <c r="AF377" s="30"/>
      <c r="AG377" s="52"/>
      <c r="AH377" s="47" t="str">
        <f t="shared" si="37"/>
        <v/>
      </c>
      <c r="AI377" s="30"/>
      <c r="AJ377" s="30"/>
      <c r="AK377" s="52"/>
      <c r="AL377" s="47" t="str">
        <f t="shared" si="38"/>
        <v/>
      </c>
      <c r="AM377" s="30"/>
      <c r="AN377" s="30"/>
      <c r="AO377" s="53">
        <f t="shared" si="39"/>
        <v>0</v>
      </c>
      <c r="AP377" s="47" t="str">
        <f t="shared" si="40"/>
        <v/>
      </c>
      <c r="AQ377" s="33"/>
      <c r="AR377" s="47" t="str">
        <f t="shared" si="41"/>
        <v/>
      </c>
      <c r="AS377" s="29"/>
    </row>
    <row r="378" spans="2:45" x14ac:dyDescent="0.25">
      <c r="B378" s="28">
        <v>374</v>
      </c>
      <c r="C378" s="29"/>
      <c r="D378" s="29"/>
      <c r="E378" s="30"/>
      <c r="F378" s="29"/>
      <c r="G378" s="48"/>
      <c r="H378" s="29"/>
      <c r="I378" s="48"/>
      <c r="J378" s="29"/>
      <c r="K378" s="29"/>
      <c r="L378" s="29"/>
      <c r="M378" s="31"/>
      <c r="N378" s="31"/>
      <c r="O378" s="28"/>
      <c r="P378" s="29"/>
      <c r="Q378" s="144"/>
      <c r="R378" s="28"/>
      <c r="S378" s="28"/>
      <c r="T378" s="52"/>
      <c r="U378" s="52"/>
      <c r="V378" s="52"/>
      <c r="W378" s="52"/>
      <c r="X378" s="33"/>
      <c r="Y378" s="52"/>
      <c r="Z378" s="47" t="str">
        <f t="shared" si="42"/>
        <v/>
      </c>
      <c r="AA378" s="29"/>
      <c r="AB378" s="29"/>
      <c r="AC378" s="52"/>
      <c r="AD378" s="47" t="str">
        <f t="shared" si="36"/>
        <v/>
      </c>
      <c r="AE378" s="30"/>
      <c r="AF378" s="30"/>
      <c r="AG378" s="52"/>
      <c r="AH378" s="47" t="str">
        <f t="shared" si="37"/>
        <v/>
      </c>
      <c r="AI378" s="30"/>
      <c r="AJ378" s="30"/>
      <c r="AK378" s="52"/>
      <c r="AL378" s="47" t="str">
        <f t="shared" si="38"/>
        <v/>
      </c>
      <c r="AM378" s="30"/>
      <c r="AN378" s="30"/>
      <c r="AO378" s="53">
        <f t="shared" si="39"/>
        <v>0</v>
      </c>
      <c r="AP378" s="47" t="str">
        <f t="shared" si="40"/>
        <v/>
      </c>
      <c r="AQ378" s="33"/>
      <c r="AR378" s="47" t="str">
        <f t="shared" si="41"/>
        <v/>
      </c>
      <c r="AS378" s="29"/>
    </row>
    <row r="379" spans="2:45" x14ac:dyDescent="0.25">
      <c r="B379" s="28">
        <v>375</v>
      </c>
      <c r="C379" s="29"/>
      <c r="D379" s="29"/>
      <c r="E379" s="30"/>
      <c r="F379" s="29"/>
      <c r="G379" s="48"/>
      <c r="H379" s="29"/>
      <c r="I379" s="48"/>
      <c r="J379" s="29"/>
      <c r="K379" s="29"/>
      <c r="L379" s="29"/>
      <c r="M379" s="31"/>
      <c r="N379" s="31"/>
      <c r="O379" s="28"/>
      <c r="P379" s="29"/>
      <c r="Q379" s="144"/>
      <c r="R379" s="28"/>
      <c r="S379" s="28"/>
      <c r="T379" s="52"/>
      <c r="U379" s="52"/>
      <c r="V379" s="52"/>
      <c r="W379" s="52"/>
      <c r="X379" s="33"/>
      <c r="Y379" s="52"/>
      <c r="Z379" s="47" t="str">
        <f t="shared" si="42"/>
        <v/>
      </c>
      <c r="AA379" s="29"/>
      <c r="AB379" s="29"/>
      <c r="AC379" s="52"/>
      <c r="AD379" s="47" t="str">
        <f t="shared" si="36"/>
        <v/>
      </c>
      <c r="AE379" s="30"/>
      <c r="AF379" s="30"/>
      <c r="AG379" s="52"/>
      <c r="AH379" s="47" t="str">
        <f t="shared" si="37"/>
        <v/>
      </c>
      <c r="AI379" s="30"/>
      <c r="AJ379" s="30"/>
      <c r="AK379" s="52"/>
      <c r="AL379" s="47" t="str">
        <f t="shared" si="38"/>
        <v/>
      </c>
      <c r="AM379" s="30"/>
      <c r="AN379" s="30"/>
      <c r="AO379" s="53">
        <f t="shared" si="39"/>
        <v>0</v>
      </c>
      <c r="AP379" s="47" t="str">
        <f t="shared" si="40"/>
        <v/>
      </c>
      <c r="AQ379" s="33"/>
      <c r="AR379" s="47" t="str">
        <f t="shared" si="41"/>
        <v/>
      </c>
      <c r="AS379" s="29"/>
    </row>
    <row r="380" spans="2:45" x14ac:dyDescent="0.25">
      <c r="B380" s="28">
        <v>376</v>
      </c>
      <c r="C380" s="29"/>
      <c r="D380" s="29"/>
      <c r="E380" s="30"/>
      <c r="F380" s="29"/>
      <c r="G380" s="48"/>
      <c r="H380" s="29"/>
      <c r="I380" s="48"/>
      <c r="J380" s="29"/>
      <c r="K380" s="29"/>
      <c r="L380" s="29"/>
      <c r="M380" s="31"/>
      <c r="N380" s="31"/>
      <c r="O380" s="28"/>
      <c r="P380" s="29"/>
      <c r="Q380" s="144"/>
      <c r="R380" s="28"/>
      <c r="S380" s="28"/>
      <c r="T380" s="52"/>
      <c r="U380" s="52"/>
      <c r="V380" s="52"/>
      <c r="W380" s="52"/>
      <c r="X380" s="33"/>
      <c r="Y380" s="52"/>
      <c r="Z380" s="47" t="str">
        <f t="shared" si="42"/>
        <v/>
      </c>
      <c r="AA380" s="29"/>
      <c r="AB380" s="29"/>
      <c r="AC380" s="52"/>
      <c r="AD380" s="47" t="str">
        <f t="shared" si="36"/>
        <v/>
      </c>
      <c r="AE380" s="30"/>
      <c r="AF380" s="30"/>
      <c r="AG380" s="52"/>
      <c r="AH380" s="47" t="str">
        <f t="shared" si="37"/>
        <v/>
      </c>
      <c r="AI380" s="30"/>
      <c r="AJ380" s="30"/>
      <c r="AK380" s="52"/>
      <c r="AL380" s="47" t="str">
        <f t="shared" si="38"/>
        <v/>
      </c>
      <c r="AM380" s="30"/>
      <c r="AN380" s="30"/>
      <c r="AO380" s="53">
        <f t="shared" si="39"/>
        <v>0</v>
      </c>
      <c r="AP380" s="47" t="str">
        <f t="shared" si="40"/>
        <v/>
      </c>
      <c r="AQ380" s="33"/>
      <c r="AR380" s="47" t="str">
        <f t="shared" si="41"/>
        <v/>
      </c>
      <c r="AS380" s="29"/>
    </row>
    <row r="381" spans="2:45" x14ac:dyDescent="0.25">
      <c r="B381" s="28">
        <v>377</v>
      </c>
      <c r="C381" s="29"/>
      <c r="D381" s="29"/>
      <c r="E381" s="30"/>
      <c r="F381" s="29"/>
      <c r="G381" s="48"/>
      <c r="H381" s="29"/>
      <c r="I381" s="48"/>
      <c r="J381" s="29"/>
      <c r="K381" s="29"/>
      <c r="L381" s="29"/>
      <c r="M381" s="31"/>
      <c r="N381" s="31"/>
      <c r="O381" s="28"/>
      <c r="P381" s="29"/>
      <c r="Q381" s="144"/>
      <c r="R381" s="28"/>
      <c r="S381" s="28"/>
      <c r="T381" s="52"/>
      <c r="U381" s="52"/>
      <c r="V381" s="52"/>
      <c r="W381" s="52"/>
      <c r="X381" s="33"/>
      <c r="Y381" s="52"/>
      <c r="Z381" s="47" t="str">
        <f t="shared" si="42"/>
        <v/>
      </c>
      <c r="AA381" s="29"/>
      <c r="AB381" s="29"/>
      <c r="AC381" s="52"/>
      <c r="AD381" s="47" t="str">
        <f t="shared" si="36"/>
        <v/>
      </c>
      <c r="AE381" s="30"/>
      <c r="AF381" s="30"/>
      <c r="AG381" s="52"/>
      <c r="AH381" s="47" t="str">
        <f t="shared" si="37"/>
        <v/>
      </c>
      <c r="AI381" s="30"/>
      <c r="AJ381" s="30"/>
      <c r="AK381" s="52"/>
      <c r="AL381" s="47" t="str">
        <f t="shared" si="38"/>
        <v/>
      </c>
      <c r="AM381" s="30"/>
      <c r="AN381" s="30"/>
      <c r="AO381" s="53">
        <f t="shared" si="39"/>
        <v>0</v>
      </c>
      <c r="AP381" s="47" t="str">
        <f t="shared" si="40"/>
        <v/>
      </c>
      <c r="AQ381" s="33"/>
      <c r="AR381" s="47" t="str">
        <f t="shared" si="41"/>
        <v/>
      </c>
      <c r="AS381" s="29"/>
    </row>
    <row r="382" spans="2:45" x14ac:dyDescent="0.25">
      <c r="B382" s="28">
        <v>378</v>
      </c>
      <c r="C382" s="29"/>
      <c r="D382" s="29"/>
      <c r="E382" s="30"/>
      <c r="F382" s="29"/>
      <c r="G382" s="48"/>
      <c r="H382" s="29"/>
      <c r="I382" s="48"/>
      <c r="J382" s="29"/>
      <c r="K382" s="29"/>
      <c r="L382" s="29"/>
      <c r="M382" s="31"/>
      <c r="N382" s="31"/>
      <c r="O382" s="28"/>
      <c r="P382" s="29"/>
      <c r="Q382" s="144"/>
      <c r="R382" s="28"/>
      <c r="S382" s="28"/>
      <c r="T382" s="52"/>
      <c r="U382" s="52"/>
      <c r="V382" s="52"/>
      <c r="W382" s="52"/>
      <c r="X382" s="33"/>
      <c r="Y382" s="52"/>
      <c r="Z382" s="47" t="str">
        <f t="shared" si="42"/>
        <v/>
      </c>
      <c r="AA382" s="29"/>
      <c r="AB382" s="29"/>
      <c r="AC382" s="52"/>
      <c r="AD382" s="47" t="str">
        <f t="shared" si="36"/>
        <v/>
      </c>
      <c r="AE382" s="30"/>
      <c r="AF382" s="30"/>
      <c r="AG382" s="52"/>
      <c r="AH382" s="47" t="str">
        <f t="shared" si="37"/>
        <v/>
      </c>
      <c r="AI382" s="30"/>
      <c r="AJ382" s="30"/>
      <c r="AK382" s="52"/>
      <c r="AL382" s="47" t="str">
        <f t="shared" si="38"/>
        <v/>
      </c>
      <c r="AM382" s="30"/>
      <c r="AN382" s="30"/>
      <c r="AO382" s="53">
        <f t="shared" si="39"/>
        <v>0</v>
      </c>
      <c r="AP382" s="47" t="str">
        <f t="shared" si="40"/>
        <v/>
      </c>
      <c r="AQ382" s="33"/>
      <c r="AR382" s="47" t="str">
        <f t="shared" si="41"/>
        <v/>
      </c>
      <c r="AS382" s="29"/>
    </row>
    <row r="383" spans="2:45" x14ac:dyDescent="0.25">
      <c r="B383" s="28">
        <v>379</v>
      </c>
      <c r="C383" s="29"/>
      <c r="D383" s="29"/>
      <c r="E383" s="30"/>
      <c r="F383" s="29"/>
      <c r="G383" s="48"/>
      <c r="H383" s="29"/>
      <c r="I383" s="48"/>
      <c r="J383" s="29"/>
      <c r="K383" s="29"/>
      <c r="L383" s="29"/>
      <c r="M383" s="31"/>
      <c r="N383" s="31"/>
      <c r="O383" s="28"/>
      <c r="P383" s="29"/>
      <c r="Q383" s="144"/>
      <c r="R383" s="28"/>
      <c r="S383" s="28"/>
      <c r="T383" s="52"/>
      <c r="U383" s="52"/>
      <c r="V383" s="52"/>
      <c r="W383" s="52"/>
      <c r="X383" s="33"/>
      <c r="Y383" s="52"/>
      <c r="Z383" s="47" t="str">
        <f t="shared" si="42"/>
        <v/>
      </c>
      <c r="AA383" s="29"/>
      <c r="AB383" s="29"/>
      <c r="AC383" s="52"/>
      <c r="AD383" s="47" t="str">
        <f t="shared" si="36"/>
        <v/>
      </c>
      <c r="AE383" s="30"/>
      <c r="AF383" s="30"/>
      <c r="AG383" s="52"/>
      <c r="AH383" s="47" t="str">
        <f t="shared" si="37"/>
        <v/>
      </c>
      <c r="AI383" s="30"/>
      <c r="AJ383" s="30"/>
      <c r="AK383" s="52"/>
      <c r="AL383" s="47" t="str">
        <f t="shared" si="38"/>
        <v/>
      </c>
      <c r="AM383" s="30"/>
      <c r="AN383" s="30"/>
      <c r="AO383" s="53">
        <f t="shared" si="39"/>
        <v>0</v>
      </c>
      <c r="AP383" s="47" t="str">
        <f t="shared" si="40"/>
        <v/>
      </c>
      <c r="AQ383" s="33"/>
      <c r="AR383" s="47" t="str">
        <f t="shared" si="41"/>
        <v/>
      </c>
      <c r="AS383" s="29"/>
    </row>
    <row r="384" spans="2:45" x14ac:dyDescent="0.25">
      <c r="B384" s="28">
        <v>380</v>
      </c>
      <c r="C384" s="29"/>
      <c r="D384" s="29"/>
      <c r="E384" s="30"/>
      <c r="F384" s="29"/>
      <c r="G384" s="48"/>
      <c r="H384" s="29"/>
      <c r="I384" s="48"/>
      <c r="J384" s="29"/>
      <c r="K384" s="29"/>
      <c r="L384" s="29"/>
      <c r="M384" s="31"/>
      <c r="N384" s="31"/>
      <c r="O384" s="28"/>
      <c r="P384" s="29"/>
      <c r="Q384" s="144"/>
      <c r="R384" s="28"/>
      <c r="S384" s="28"/>
      <c r="T384" s="52"/>
      <c r="U384" s="52"/>
      <c r="V384" s="52"/>
      <c r="W384" s="52"/>
      <c r="X384" s="33"/>
      <c r="Y384" s="52"/>
      <c r="Z384" s="47" t="str">
        <f t="shared" si="42"/>
        <v/>
      </c>
      <c r="AA384" s="29"/>
      <c r="AB384" s="29"/>
      <c r="AC384" s="52"/>
      <c r="AD384" s="47" t="str">
        <f t="shared" si="36"/>
        <v/>
      </c>
      <c r="AE384" s="30"/>
      <c r="AF384" s="30"/>
      <c r="AG384" s="52"/>
      <c r="AH384" s="47" t="str">
        <f t="shared" si="37"/>
        <v/>
      </c>
      <c r="AI384" s="30"/>
      <c r="AJ384" s="30"/>
      <c r="AK384" s="52"/>
      <c r="AL384" s="47" t="str">
        <f t="shared" si="38"/>
        <v/>
      </c>
      <c r="AM384" s="30"/>
      <c r="AN384" s="30"/>
      <c r="AO384" s="53">
        <f t="shared" si="39"/>
        <v>0</v>
      </c>
      <c r="AP384" s="47" t="str">
        <f t="shared" si="40"/>
        <v/>
      </c>
      <c r="AQ384" s="33"/>
      <c r="AR384" s="47" t="str">
        <f t="shared" si="41"/>
        <v/>
      </c>
      <c r="AS384" s="29"/>
    </row>
    <row r="385" spans="2:45" x14ac:dyDescent="0.25">
      <c r="B385" s="28">
        <v>381</v>
      </c>
      <c r="C385" s="29"/>
      <c r="D385" s="29"/>
      <c r="E385" s="30"/>
      <c r="F385" s="29"/>
      <c r="G385" s="48"/>
      <c r="H385" s="29"/>
      <c r="I385" s="48"/>
      <c r="J385" s="29"/>
      <c r="K385" s="29"/>
      <c r="L385" s="29"/>
      <c r="M385" s="31"/>
      <c r="N385" s="31"/>
      <c r="O385" s="28"/>
      <c r="P385" s="29"/>
      <c r="Q385" s="144"/>
      <c r="R385" s="28"/>
      <c r="S385" s="28"/>
      <c r="T385" s="52"/>
      <c r="U385" s="52"/>
      <c r="V385" s="52"/>
      <c r="W385" s="52"/>
      <c r="X385" s="33"/>
      <c r="Y385" s="52"/>
      <c r="Z385" s="47" t="str">
        <f t="shared" si="42"/>
        <v/>
      </c>
      <c r="AA385" s="29"/>
      <c r="AB385" s="29"/>
      <c r="AC385" s="52"/>
      <c r="AD385" s="47" t="str">
        <f t="shared" si="36"/>
        <v/>
      </c>
      <c r="AE385" s="30"/>
      <c r="AF385" s="30"/>
      <c r="AG385" s="52"/>
      <c r="AH385" s="47" t="str">
        <f t="shared" si="37"/>
        <v/>
      </c>
      <c r="AI385" s="30"/>
      <c r="AJ385" s="30"/>
      <c r="AK385" s="52"/>
      <c r="AL385" s="47" t="str">
        <f t="shared" si="38"/>
        <v/>
      </c>
      <c r="AM385" s="30"/>
      <c r="AN385" s="30"/>
      <c r="AO385" s="53">
        <f t="shared" si="39"/>
        <v>0</v>
      </c>
      <c r="AP385" s="47" t="str">
        <f t="shared" si="40"/>
        <v/>
      </c>
      <c r="AQ385" s="33"/>
      <c r="AR385" s="47" t="str">
        <f t="shared" si="41"/>
        <v/>
      </c>
      <c r="AS385" s="29"/>
    </row>
    <row r="386" spans="2:45" x14ac:dyDescent="0.25">
      <c r="B386" s="28">
        <v>382</v>
      </c>
      <c r="C386" s="29"/>
      <c r="D386" s="29"/>
      <c r="E386" s="30"/>
      <c r="F386" s="29"/>
      <c r="G386" s="48"/>
      <c r="H386" s="29"/>
      <c r="I386" s="48"/>
      <c r="J386" s="29"/>
      <c r="K386" s="29"/>
      <c r="L386" s="29"/>
      <c r="M386" s="31"/>
      <c r="N386" s="31"/>
      <c r="O386" s="28"/>
      <c r="P386" s="29"/>
      <c r="Q386" s="144"/>
      <c r="R386" s="28"/>
      <c r="S386" s="28"/>
      <c r="T386" s="52"/>
      <c r="U386" s="52"/>
      <c r="V386" s="52"/>
      <c r="W386" s="52"/>
      <c r="X386" s="33"/>
      <c r="Y386" s="52"/>
      <c r="Z386" s="47" t="str">
        <f t="shared" si="42"/>
        <v/>
      </c>
      <c r="AA386" s="29"/>
      <c r="AB386" s="29"/>
      <c r="AC386" s="52"/>
      <c r="AD386" s="47" t="str">
        <f t="shared" ref="AD386:AD449" si="43">+IF(U386,AC386/U386,"")</f>
        <v/>
      </c>
      <c r="AE386" s="30"/>
      <c r="AF386" s="30"/>
      <c r="AG386" s="52"/>
      <c r="AH386" s="47" t="str">
        <f t="shared" ref="AH386:AH449" si="44">+IF(V386,AG386/V386,"")</f>
        <v/>
      </c>
      <c r="AI386" s="30"/>
      <c r="AJ386" s="30"/>
      <c r="AK386" s="52"/>
      <c r="AL386" s="47" t="str">
        <f t="shared" ref="AL386:AL449" si="45">+IF(W386,AK386/W386,"")</f>
        <v/>
      </c>
      <c r="AM386" s="30"/>
      <c r="AN386" s="30"/>
      <c r="AO386" s="53">
        <f t="shared" ref="AO386:AO449" si="46">+Y386+AC386+AG386+AK386</f>
        <v>0</v>
      </c>
      <c r="AP386" s="47" t="str">
        <f t="shared" ref="AP386:AP449" si="47">+IF(S386,AO386/S386,"")</f>
        <v/>
      </c>
      <c r="AQ386" s="33"/>
      <c r="AR386" s="47" t="str">
        <f t="shared" ref="AR386:AR449" si="48">+IF(X386,AQ386/X386,"")</f>
        <v/>
      </c>
      <c r="AS386" s="29"/>
    </row>
    <row r="387" spans="2:45" x14ac:dyDescent="0.25">
      <c r="B387" s="28">
        <v>383</v>
      </c>
      <c r="C387" s="29"/>
      <c r="D387" s="29"/>
      <c r="E387" s="30"/>
      <c r="F387" s="29"/>
      <c r="G387" s="48"/>
      <c r="H387" s="29"/>
      <c r="I387" s="48"/>
      <c r="J387" s="29"/>
      <c r="K387" s="29"/>
      <c r="L387" s="29"/>
      <c r="M387" s="31"/>
      <c r="N387" s="31"/>
      <c r="O387" s="28"/>
      <c r="P387" s="29"/>
      <c r="Q387" s="144"/>
      <c r="R387" s="28"/>
      <c r="S387" s="28"/>
      <c r="T387" s="52"/>
      <c r="U387" s="52"/>
      <c r="V387" s="52"/>
      <c r="W387" s="52"/>
      <c r="X387" s="33"/>
      <c r="Y387" s="52"/>
      <c r="Z387" s="47" t="str">
        <f t="shared" si="42"/>
        <v/>
      </c>
      <c r="AA387" s="29"/>
      <c r="AB387" s="29"/>
      <c r="AC387" s="52"/>
      <c r="AD387" s="47" t="str">
        <f t="shared" si="43"/>
        <v/>
      </c>
      <c r="AE387" s="30"/>
      <c r="AF387" s="30"/>
      <c r="AG387" s="52"/>
      <c r="AH387" s="47" t="str">
        <f t="shared" si="44"/>
        <v/>
      </c>
      <c r="AI387" s="30"/>
      <c r="AJ387" s="30"/>
      <c r="AK387" s="52"/>
      <c r="AL387" s="47" t="str">
        <f t="shared" si="45"/>
        <v/>
      </c>
      <c r="AM387" s="30"/>
      <c r="AN387" s="30"/>
      <c r="AO387" s="53">
        <f t="shared" si="46"/>
        <v>0</v>
      </c>
      <c r="AP387" s="47" t="str">
        <f t="shared" si="47"/>
        <v/>
      </c>
      <c r="AQ387" s="33"/>
      <c r="AR387" s="47" t="str">
        <f t="shared" si="48"/>
        <v/>
      </c>
      <c r="AS387" s="29"/>
    </row>
    <row r="388" spans="2:45" x14ac:dyDescent="0.25">
      <c r="B388" s="28">
        <v>384</v>
      </c>
      <c r="C388" s="29"/>
      <c r="D388" s="29"/>
      <c r="E388" s="30"/>
      <c r="F388" s="29"/>
      <c r="G388" s="48"/>
      <c r="H388" s="29"/>
      <c r="I388" s="48"/>
      <c r="J388" s="29"/>
      <c r="K388" s="29"/>
      <c r="L388" s="29"/>
      <c r="M388" s="31"/>
      <c r="N388" s="31"/>
      <c r="O388" s="28"/>
      <c r="P388" s="29"/>
      <c r="Q388" s="144"/>
      <c r="R388" s="28"/>
      <c r="S388" s="28"/>
      <c r="T388" s="52"/>
      <c r="U388" s="52"/>
      <c r="V388" s="52"/>
      <c r="W388" s="52"/>
      <c r="X388" s="33"/>
      <c r="Y388" s="52"/>
      <c r="Z388" s="47" t="str">
        <f t="shared" si="42"/>
        <v/>
      </c>
      <c r="AA388" s="29"/>
      <c r="AB388" s="29"/>
      <c r="AC388" s="52"/>
      <c r="AD388" s="47" t="str">
        <f t="shared" si="43"/>
        <v/>
      </c>
      <c r="AE388" s="30"/>
      <c r="AF388" s="30"/>
      <c r="AG388" s="52"/>
      <c r="AH388" s="47" t="str">
        <f t="shared" si="44"/>
        <v/>
      </c>
      <c r="AI388" s="30"/>
      <c r="AJ388" s="30"/>
      <c r="AK388" s="52"/>
      <c r="AL388" s="47" t="str">
        <f t="shared" si="45"/>
        <v/>
      </c>
      <c r="AM388" s="30"/>
      <c r="AN388" s="30"/>
      <c r="AO388" s="53">
        <f t="shared" si="46"/>
        <v>0</v>
      </c>
      <c r="AP388" s="47" t="str">
        <f t="shared" si="47"/>
        <v/>
      </c>
      <c r="AQ388" s="33"/>
      <c r="AR388" s="47" t="str">
        <f t="shared" si="48"/>
        <v/>
      </c>
      <c r="AS388" s="29"/>
    </row>
    <row r="389" spans="2:45" x14ac:dyDescent="0.25">
      <c r="B389" s="28">
        <v>385</v>
      </c>
      <c r="C389" s="29"/>
      <c r="D389" s="29"/>
      <c r="E389" s="30"/>
      <c r="F389" s="29"/>
      <c r="G389" s="48"/>
      <c r="H389" s="29"/>
      <c r="I389" s="48"/>
      <c r="J389" s="29"/>
      <c r="K389" s="29"/>
      <c r="L389" s="29"/>
      <c r="M389" s="31"/>
      <c r="N389" s="31"/>
      <c r="O389" s="28"/>
      <c r="P389" s="29"/>
      <c r="Q389" s="144"/>
      <c r="R389" s="28"/>
      <c r="S389" s="28"/>
      <c r="T389" s="52"/>
      <c r="U389" s="52"/>
      <c r="V389" s="52"/>
      <c r="W389" s="52"/>
      <c r="X389" s="33"/>
      <c r="Y389" s="52"/>
      <c r="Z389" s="47" t="str">
        <f t="shared" si="42"/>
        <v/>
      </c>
      <c r="AA389" s="29"/>
      <c r="AB389" s="29"/>
      <c r="AC389" s="52"/>
      <c r="AD389" s="47" t="str">
        <f t="shared" si="43"/>
        <v/>
      </c>
      <c r="AE389" s="30"/>
      <c r="AF389" s="30"/>
      <c r="AG389" s="52"/>
      <c r="AH389" s="47" t="str">
        <f t="shared" si="44"/>
        <v/>
      </c>
      <c r="AI389" s="30"/>
      <c r="AJ389" s="30"/>
      <c r="AK389" s="52"/>
      <c r="AL389" s="47" t="str">
        <f t="shared" si="45"/>
        <v/>
      </c>
      <c r="AM389" s="30"/>
      <c r="AN389" s="30"/>
      <c r="AO389" s="53">
        <f t="shared" si="46"/>
        <v>0</v>
      </c>
      <c r="AP389" s="47" t="str">
        <f t="shared" si="47"/>
        <v/>
      </c>
      <c r="AQ389" s="33"/>
      <c r="AR389" s="47" t="str">
        <f t="shared" si="48"/>
        <v/>
      </c>
      <c r="AS389" s="29"/>
    </row>
    <row r="390" spans="2:45" x14ac:dyDescent="0.25">
      <c r="B390" s="28">
        <v>386</v>
      </c>
      <c r="C390" s="29"/>
      <c r="D390" s="29"/>
      <c r="E390" s="30"/>
      <c r="F390" s="29"/>
      <c r="G390" s="48"/>
      <c r="H390" s="29"/>
      <c r="I390" s="48"/>
      <c r="J390" s="29"/>
      <c r="K390" s="29"/>
      <c r="L390" s="29"/>
      <c r="M390" s="31"/>
      <c r="N390" s="31"/>
      <c r="O390" s="28"/>
      <c r="P390" s="29"/>
      <c r="Q390" s="144"/>
      <c r="R390" s="28"/>
      <c r="S390" s="28"/>
      <c r="T390" s="52"/>
      <c r="U390" s="52"/>
      <c r="V390" s="52"/>
      <c r="W390" s="52"/>
      <c r="X390" s="33"/>
      <c r="Y390" s="52"/>
      <c r="Z390" s="47" t="str">
        <f t="shared" ref="Z390:Z453" si="49">+IF(T390,Y390/T390,"")</f>
        <v/>
      </c>
      <c r="AA390" s="29"/>
      <c r="AB390" s="29"/>
      <c r="AC390" s="52"/>
      <c r="AD390" s="47" t="str">
        <f t="shared" si="43"/>
        <v/>
      </c>
      <c r="AE390" s="30"/>
      <c r="AF390" s="30"/>
      <c r="AG390" s="52"/>
      <c r="AH390" s="47" t="str">
        <f t="shared" si="44"/>
        <v/>
      </c>
      <c r="AI390" s="30"/>
      <c r="AJ390" s="30"/>
      <c r="AK390" s="52"/>
      <c r="AL390" s="47" t="str">
        <f t="shared" si="45"/>
        <v/>
      </c>
      <c r="AM390" s="30"/>
      <c r="AN390" s="30"/>
      <c r="AO390" s="53">
        <f t="shared" si="46"/>
        <v>0</v>
      </c>
      <c r="AP390" s="47" t="str">
        <f t="shared" si="47"/>
        <v/>
      </c>
      <c r="AQ390" s="33"/>
      <c r="AR390" s="47" t="str">
        <f t="shared" si="48"/>
        <v/>
      </c>
      <c r="AS390" s="29"/>
    </row>
    <row r="391" spans="2:45" x14ac:dyDescent="0.25">
      <c r="B391" s="28">
        <v>387</v>
      </c>
      <c r="C391" s="29"/>
      <c r="D391" s="29"/>
      <c r="E391" s="30"/>
      <c r="F391" s="29"/>
      <c r="G391" s="48"/>
      <c r="H391" s="29"/>
      <c r="I391" s="48"/>
      <c r="J391" s="29"/>
      <c r="K391" s="29"/>
      <c r="L391" s="29"/>
      <c r="M391" s="31"/>
      <c r="N391" s="31"/>
      <c r="O391" s="28"/>
      <c r="P391" s="29"/>
      <c r="Q391" s="144"/>
      <c r="R391" s="28"/>
      <c r="S391" s="28"/>
      <c r="T391" s="52"/>
      <c r="U391" s="52"/>
      <c r="V391" s="52"/>
      <c r="W391" s="52"/>
      <c r="X391" s="33"/>
      <c r="Y391" s="52"/>
      <c r="Z391" s="47" t="str">
        <f t="shared" si="49"/>
        <v/>
      </c>
      <c r="AA391" s="29"/>
      <c r="AB391" s="29"/>
      <c r="AC391" s="52"/>
      <c r="AD391" s="47" t="str">
        <f t="shared" si="43"/>
        <v/>
      </c>
      <c r="AE391" s="30"/>
      <c r="AF391" s="30"/>
      <c r="AG391" s="52"/>
      <c r="AH391" s="47" t="str">
        <f t="shared" si="44"/>
        <v/>
      </c>
      <c r="AI391" s="30"/>
      <c r="AJ391" s="30"/>
      <c r="AK391" s="52"/>
      <c r="AL391" s="47" t="str">
        <f t="shared" si="45"/>
        <v/>
      </c>
      <c r="AM391" s="30"/>
      <c r="AN391" s="30"/>
      <c r="AO391" s="53">
        <f t="shared" si="46"/>
        <v>0</v>
      </c>
      <c r="AP391" s="47" t="str">
        <f t="shared" si="47"/>
        <v/>
      </c>
      <c r="AQ391" s="33"/>
      <c r="AR391" s="47" t="str">
        <f t="shared" si="48"/>
        <v/>
      </c>
      <c r="AS391" s="29"/>
    </row>
    <row r="392" spans="2:45" x14ac:dyDescent="0.25">
      <c r="B392" s="28">
        <v>388</v>
      </c>
      <c r="C392" s="29"/>
      <c r="D392" s="29"/>
      <c r="E392" s="30"/>
      <c r="F392" s="29"/>
      <c r="G392" s="48"/>
      <c r="H392" s="29"/>
      <c r="I392" s="48"/>
      <c r="J392" s="29"/>
      <c r="K392" s="29"/>
      <c r="L392" s="29"/>
      <c r="M392" s="31"/>
      <c r="N392" s="31"/>
      <c r="O392" s="28"/>
      <c r="P392" s="29"/>
      <c r="Q392" s="144"/>
      <c r="R392" s="28"/>
      <c r="S392" s="28"/>
      <c r="T392" s="52"/>
      <c r="U392" s="52"/>
      <c r="V392" s="52"/>
      <c r="W392" s="52"/>
      <c r="X392" s="33"/>
      <c r="Y392" s="52"/>
      <c r="Z392" s="47" t="str">
        <f t="shared" si="49"/>
        <v/>
      </c>
      <c r="AA392" s="29"/>
      <c r="AB392" s="29"/>
      <c r="AC392" s="52"/>
      <c r="AD392" s="47" t="str">
        <f t="shared" si="43"/>
        <v/>
      </c>
      <c r="AE392" s="30"/>
      <c r="AF392" s="30"/>
      <c r="AG392" s="52"/>
      <c r="AH392" s="47" t="str">
        <f t="shared" si="44"/>
        <v/>
      </c>
      <c r="AI392" s="30"/>
      <c r="AJ392" s="30"/>
      <c r="AK392" s="52"/>
      <c r="AL392" s="47" t="str">
        <f t="shared" si="45"/>
        <v/>
      </c>
      <c r="AM392" s="30"/>
      <c r="AN392" s="30"/>
      <c r="AO392" s="53">
        <f t="shared" si="46"/>
        <v>0</v>
      </c>
      <c r="AP392" s="47" t="str">
        <f t="shared" si="47"/>
        <v/>
      </c>
      <c r="AQ392" s="33"/>
      <c r="AR392" s="47" t="str">
        <f t="shared" si="48"/>
        <v/>
      </c>
      <c r="AS392" s="29"/>
    </row>
    <row r="393" spans="2:45" x14ac:dyDescent="0.25">
      <c r="B393" s="28">
        <v>389</v>
      </c>
      <c r="C393" s="29"/>
      <c r="D393" s="29"/>
      <c r="E393" s="30"/>
      <c r="F393" s="29"/>
      <c r="G393" s="48"/>
      <c r="H393" s="29"/>
      <c r="I393" s="48"/>
      <c r="J393" s="29"/>
      <c r="K393" s="29"/>
      <c r="L393" s="29"/>
      <c r="M393" s="31"/>
      <c r="N393" s="31"/>
      <c r="O393" s="28"/>
      <c r="P393" s="29"/>
      <c r="Q393" s="144"/>
      <c r="R393" s="28"/>
      <c r="S393" s="28"/>
      <c r="T393" s="52"/>
      <c r="U393" s="52"/>
      <c r="V393" s="52"/>
      <c r="W393" s="52"/>
      <c r="X393" s="33"/>
      <c r="Y393" s="52"/>
      <c r="Z393" s="47" t="str">
        <f t="shared" si="49"/>
        <v/>
      </c>
      <c r="AA393" s="29"/>
      <c r="AB393" s="29"/>
      <c r="AC393" s="52"/>
      <c r="AD393" s="47" t="str">
        <f t="shared" si="43"/>
        <v/>
      </c>
      <c r="AE393" s="30"/>
      <c r="AF393" s="30"/>
      <c r="AG393" s="52"/>
      <c r="AH393" s="47" t="str">
        <f t="shared" si="44"/>
        <v/>
      </c>
      <c r="AI393" s="30"/>
      <c r="AJ393" s="30"/>
      <c r="AK393" s="52"/>
      <c r="AL393" s="47" t="str">
        <f t="shared" si="45"/>
        <v/>
      </c>
      <c r="AM393" s="30"/>
      <c r="AN393" s="30"/>
      <c r="AO393" s="53">
        <f t="shared" si="46"/>
        <v>0</v>
      </c>
      <c r="AP393" s="47" t="str">
        <f t="shared" si="47"/>
        <v/>
      </c>
      <c r="AQ393" s="33"/>
      <c r="AR393" s="47" t="str">
        <f t="shared" si="48"/>
        <v/>
      </c>
      <c r="AS393" s="29"/>
    </row>
    <row r="394" spans="2:45" x14ac:dyDescent="0.25">
      <c r="B394" s="28">
        <v>390</v>
      </c>
      <c r="C394" s="29"/>
      <c r="D394" s="29"/>
      <c r="E394" s="30"/>
      <c r="F394" s="29"/>
      <c r="G394" s="48"/>
      <c r="H394" s="29"/>
      <c r="I394" s="48"/>
      <c r="J394" s="29"/>
      <c r="K394" s="29"/>
      <c r="L394" s="29"/>
      <c r="M394" s="31"/>
      <c r="N394" s="31"/>
      <c r="O394" s="28"/>
      <c r="P394" s="29"/>
      <c r="Q394" s="144"/>
      <c r="R394" s="28"/>
      <c r="S394" s="28"/>
      <c r="T394" s="52"/>
      <c r="U394" s="52"/>
      <c r="V394" s="52"/>
      <c r="W394" s="52"/>
      <c r="X394" s="33"/>
      <c r="Y394" s="52"/>
      <c r="Z394" s="47" t="str">
        <f t="shared" si="49"/>
        <v/>
      </c>
      <c r="AA394" s="29"/>
      <c r="AB394" s="29"/>
      <c r="AC394" s="52"/>
      <c r="AD394" s="47" t="str">
        <f t="shared" si="43"/>
        <v/>
      </c>
      <c r="AE394" s="30"/>
      <c r="AF394" s="30"/>
      <c r="AG394" s="52"/>
      <c r="AH394" s="47" t="str">
        <f t="shared" si="44"/>
        <v/>
      </c>
      <c r="AI394" s="30"/>
      <c r="AJ394" s="30"/>
      <c r="AK394" s="52"/>
      <c r="AL394" s="47" t="str">
        <f t="shared" si="45"/>
        <v/>
      </c>
      <c r="AM394" s="30"/>
      <c r="AN394" s="30"/>
      <c r="AO394" s="53">
        <f t="shared" si="46"/>
        <v>0</v>
      </c>
      <c r="AP394" s="47" t="str">
        <f t="shared" si="47"/>
        <v/>
      </c>
      <c r="AQ394" s="33"/>
      <c r="AR394" s="47" t="str">
        <f t="shared" si="48"/>
        <v/>
      </c>
      <c r="AS394" s="29"/>
    </row>
    <row r="395" spans="2:45" x14ac:dyDescent="0.25">
      <c r="B395" s="28">
        <v>391</v>
      </c>
      <c r="C395" s="29"/>
      <c r="D395" s="29"/>
      <c r="E395" s="30"/>
      <c r="F395" s="29"/>
      <c r="G395" s="48"/>
      <c r="H395" s="29"/>
      <c r="I395" s="48"/>
      <c r="J395" s="29"/>
      <c r="K395" s="29"/>
      <c r="L395" s="29"/>
      <c r="M395" s="31"/>
      <c r="N395" s="31"/>
      <c r="O395" s="28"/>
      <c r="P395" s="29"/>
      <c r="Q395" s="144"/>
      <c r="R395" s="28"/>
      <c r="S395" s="28"/>
      <c r="T395" s="52"/>
      <c r="U395" s="52"/>
      <c r="V395" s="52"/>
      <c r="W395" s="52"/>
      <c r="X395" s="33"/>
      <c r="Y395" s="52"/>
      <c r="Z395" s="47" t="str">
        <f t="shared" si="49"/>
        <v/>
      </c>
      <c r="AA395" s="29"/>
      <c r="AB395" s="29"/>
      <c r="AC395" s="52"/>
      <c r="AD395" s="47" t="str">
        <f t="shared" si="43"/>
        <v/>
      </c>
      <c r="AE395" s="30"/>
      <c r="AF395" s="30"/>
      <c r="AG395" s="52"/>
      <c r="AH395" s="47" t="str">
        <f t="shared" si="44"/>
        <v/>
      </c>
      <c r="AI395" s="30"/>
      <c r="AJ395" s="30"/>
      <c r="AK395" s="52"/>
      <c r="AL395" s="47" t="str">
        <f t="shared" si="45"/>
        <v/>
      </c>
      <c r="AM395" s="30"/>
      <c r="AN395" s="30"/>
      <c r="AO395" s="53">
        <f t="shared" si="46"/>
        <v>0</v>
      </c>
      <c r="AP395" s="47" t="str">
        <f t="shared" si="47"/>
        <v/>
      </c>
      <c r="AQ395" s="33"/>
      <c r="AR395" s="47" t="str">
        <f t="shared" si="48"/>
        <v/>
      </c>
      <c r="AS395" s="29"/>
    </row>
    <row r="396" spans="2:45" x14ac:dyDescent="0.25">
      <c r="B396" s="28">
        <v>392</v>
      </c>
      <c r="C396" s="29"/>
      <c r="D396" s="29"/>
      <c r="E396" s="30"/>
      <c r="F396" s="29"/>
      <c r="G396" s="48"/>
      <c r="H396" s="29"/>
      <c r="I396" s="48"/>
      <c r="J396" s="29"/>
      <c r="K396" s="29"/>
      <c r="L396" s="29"/>
      <c r="M396" s="31"/>
      <c r="N396" s="31"/>
      <c r="O396" s="28"/>
      <c r="P396" s="29"/>
      <c r="Q396" s="144"/>
      <c r="R396" s="28"/>
      <c r="S396" s="28"/>
      <c r="T396" s="52"/>
      <c r="U396" s="52"/>
      <c r="V396" s="52"/>
      <c r="W396" s="52"/>
      <c r="X396" s="33"/>
      <c r="Y396" s="52"/>
      <c r="Z396" s="47" t="str">
        <f t="shared" si="49"/>
        <v/>
      </c>
      <c r="AA396" s="29"/>
      <c r="AB396" s="29"/>
      <c r="AC396" s="52"/>
      <c r="AD396" s="47" t="str">
        <f t="shared" si="43"/>
        <v/>
      </c>
      <c r="AE396" s="30"/>
      <c r="AF396" s="30"/>
      <c r="AG396" s="52"/>
      <c r="AH396" s="47" t="str">
        <f t="shared" si="44"/>
        <v/>
      </c>
      <c r="AI396" s="30"/>
      <c r="AJ396" s="30"/>
      <c r="AK396" s="52"/>
      <c r="AL396" s="47" t="str">
        <f t="shared" si="45"/>
        <v/>
      </c>
      <c r="AM396" s="30"/>
      <c r="AN396" s="30"/>
      <c r="AO396" s="53">
        <f t="shared" si="46"/>
        <v>0</v>
      </c>
      <c r="AP396" s="47" t="str">
        <f t="shared" si="47"/>
        <v/>
      </c>
      <c r="AQ396" s="33"/>
      <c r="AR396" s="47" t="str">
        <f t="shared" si="48"/>
        <v/>
      </c>
      <c r="AS396" s="29"/>
    </row>
    <row r="397" spans="2:45" x14ac:dyDescent="0.25">
      <c r="B397" s="28">
        <v>393</v>
      </c>
      <c r="C397" s="29"/>
      <c r="D397" s="29"/>
      <c r="E397" s="30"/>
      <c r="F397" s="29"/>
      <c r="G397" s="48"/>
      <c r="H397" s="29"/>
      <c r="I397" s="48"/>
      <c r="J397" s="29"/>
      <c r="K397" s="29"/>
      <c r="L397" s="29"/>
      <c r="M397" s="31"/>
      <c r="N397" s="31"/>
      <c r="O397" s="28"/>
      <c r="P397" s="29"/>
      <c r="Q397" s="144"/>
      <c r="R397" s="28"/>
      <c r="S397" s="28"/>
      <c r="T397" s="52"/>
      <c r="U397" s="52"/>
      <c r="V397" s="52"/>
      <c r="W397" s="52"/>
      <c r="X397" s="33"/>
      <c r="Y397" s="52"/>
      <c r="Z397" s="47" t="str">
        <f t="shared" si="49"/>
        <v/>
      </c>
      <c r="AA397" s="29"/>
      <c r="AB397" s="29"/>
      <c r="AC397" s="52"/>
      <c r="AD397" s="47" t="str">
        <f t="shared" si="43"/>
        <v/>
      </c>
      <c r="AE397" s="30"/>
      <c r="AF397" s="30"/>
      <c r="AG397" s="52"/>
      <c r="AH397" s="47" t="str">
        <f t="shared" si="44"/>
        <v/>
      </c>
      <c r="AI397" s="30"/>
      <c r="AJ397" s="30"/>
      <c r="AK397" s="52"/>
      <c r="AL397" s="47" t="str">
        <f t="shared" si="45"/>
        <v/>
      </c>
      <c r="AM397" s="30"/>
      <c r="AN397" s="30"/>
      <c r="AO397" s="53">
        <f t="shared" si="46"/>
        <v>0</v>
      </c>
      <c r="AP397" s="47" t="str">
        <f t="shared" si="47"/>
        <v/>
      </c>
      <c r="AQ397" s="33"/>
      <c r="AR397" s="47" t="str">
        <f t="shared" si="48"/>
        <v/>
      </c>
      <c r="AS397" s="29"/>
    </row>
    <row r="398" spans="2:45" x14ac:dyDescent="0.25">
      <c r="B398" s="28">
        <v>394</v>
      </c>
      <c r="C398" s="29"/>
      <c r="D398" s="29"/>
      <c r="E398" s="30"/>
      <c r="F398" s="29"/>
      <c r="G398" s="48"/>
      <c r="H398" s="29"/>
      <c r="I398" s="48"/>
      <c r="J398" s="29"/>
      <c r="K398" s="29"/>
      <c r="L398" s="29"/>
      <c r="M398" s="31"/>
      <c r="N398" s="31"/>
      <c r="O398" s="28"/>
      <c r="P398" s="29"/>
      <c r="Q398" s="144"/>
      <c r="R398" s="28"/>
      <c r="S398" s="28"/>
      <c r="T398" s="52"/>
      <c r="U398" s="52"/>
      <c r="V398" s="52"/>
      <c r="W398" s="52"/>
      <c r="X398" s="33"/>
      <c r="Y398" s="52"/>
      <c r="Z398" s="47" t="str">
        <f t="shared" si="49"/>
        <v/>
      </c>
      <c r="AA398" s="29"/>
      <c r="AB398" s="29"/>
      <c r="AC398" s="52"/>
      <c r="AD398" s="47" t="str">
        <f t="shared" si="43"/>
        <v/>
      </c>
      <c r="AE398" s="30"/>
      <c r="AF398" s="30"/>
      <c r="AG398" s="52"/>
      <c r="AH398" s="47" t="str">
        <f t="shared" si="44"/>
        <v/>
      </c>
      <c r="AI398" s="30"/>
      <c r="AJ398" s="30"/>
      <c r="AK398" s="52"/>
      <c r="AL398" s="47" t="str">
        <f t="shared" si="45"/>
        <v/>
      </c>
      <c r="AM398" s="30"/>
      <c r="AN398" s="30"/>
      <c r="AO398" s="53">
        <f t="shared" si="46"/>
        <v>0</v>
      </c>
      <c r="AP398" s="47" t="str">
        <f t="shared" si="47"/>
        <v/>
      </c>
      <c r="AQ398" s="33"/>
      <c r="AR398" s="47" t="str">
        <f t="shared" si="48"/>
        <v/>
      </c>
      <c r="AS398" s="29"/>
    </row>
    <row r="399" spans="2:45" x14ac:dyDescent="0.25">
      <c r="B399" s="28">
        <v>395</v>
      </c>
      <c r="C399" s="29"/>
      <c r="D399" s="29"/>
      <c r="E399" s="30"/>
      <c r="F399" s="29"/>
      <c r="G399" s="48"/>
      <c r="H399" s="29"/>
      <c r="I399" s="48"/>
      <c r="J399" s="29"/>
      <c r="K399" s="29"/>
      <c r="L399" s="29"/>
      <c r="M399" s="31"/>
      <c r="N399" s="31"/>
      <c r="O399" s="28"/>
      <c r="P399" s="29"/>
      <c r="Q399" s="144"/>
      <c r="R399" s="28"/>
      <c r="S399" s="28"/>
      <c r="T399" s="52"/>
      <c r="U399" s="52"/>
      <c r="V399" s="52"/>
      <c r="W399" s="52"/>
      <c r="X399" s="33"/>
      <c r="Y399" s="52"/>
      <c r="Z399" s="47" t="str">
        <f t="shared" si="49"/>
        <v/>
      </c>
      <c r="AA399" s="29"/>
      <c r="AB399" s="29"/>
      <c r="AC399" s="52"/>
      <c r="AD399" s="47" t="str">
        <f t="shared" si="43"/>
        <v/>
      </c>
      <c r="AE399" s="30"/>
      <c r="AF399" s="30"/>
      <c r="AG399" s="52"/>
      <c r="AH399" s="47" t="str">
        <f t="shared" si="44"/>
        <v/>
      </c>
      <c r="AI399" s="30"/>
      <c r="AJ399" s="30"/>
      <c r="AK399" s="52"/>
      <c r="AL399" s="47" t="str">
        <f t="shared" si="45"/>
        <v/>
      </c>
      <c r="AM399" s="30"/>
      <c r="AN399" s="30"/>
      <c r="AO399" s="53">
        <f t="shared" si="46"/>
        <v>0</v>
      </c>
      <c r="AP399" s="47" t="str">
        <f t="shared" si="47"/>
        <v/>
      </c>
      <c r="AQ399" s="33"/>
      <c r="AR399" s="47" t="str">
        <f t="shared" si="48"/>
        <v/>
      </c>
      <c r="AS399" s="29"/>
    </row>
    <row r="400" spans="2:45" x14ac:dyDescent="0.25">
      <c r="B400" s="28">
        <v>396</v>
      </c>
      <c r="C400" s="29"/>
      <c r="D400" s="29"/>
      <c r="E400" s="30"/>
      <c r="F400" s="29"/>
      <c r="G400" s="48"/>
      <c r="H400" s="29"/>
      <c r="I400" s="48"/>
      <c r="J400" s="29"/>
      <c r="K400" s="29"/>
      <c r="L400" s="29"/>
      <c r="M400" s="31"/>
      <c r="N400" s="31"/>
      <c r="O400" s="28"/>
      <c r="P400" s="29"/>
      <c r="Q400" s="144"/>
      <c r="R400" s="28"/>
      <c r="S400" s="28"/>
      <c r="T400" s="52"/>
      <c r="U400" s="52"/>
      <c r="V400" s="52"/>
      <c r="W400" s="52"/>
      <c r="X400" s="33"/>
      <c r="Y400" s="52"/>
      <c r="Z400" s="47" t="str">
        <f t="shared" si="49"/>
        <v/>
      </c>
      <c r="AA400" s="29"/>
      <c r="AB400" s="29"/>
      <c r="AC400" s="52"/>
      <c r="AD400" s="47" t="str">
        <f t="shared" si="43"/>
        <v/>
      </c>
      <c r="AE400" s="30"/>
      <c r="AF400" s="30"/>
      <c r="AG400" s="52"/>
      <c r="AH400" s="47" t="str">
        <f t="shared" si="44"/>
        <v/>
      </c>
      <c r="AI400" s="30"/>
      <c r="AJ400" s="30"/>
      <c r="AK400" s="52"/>
      <c r="AL400" s="47" t="str">
        <f t="shared" si="45"/>
        <v/>
      </c>
      <c r="AM400" s="30"/>
      <c r="AN400" s="30"/>
      <c r="AO400" s="53">
        <f t="shared" si="46"/>
        <v>0</v>
      </c>
      <c r="AP400" s="47" t="str">
        <f t="shared" si="47"/>
        <v/>
      </c>
      <c r="AQ400" s="33"/>
      <c r="AR400" s="47" t="str">
        <f t="shared" si="48"/>
        <v/>
      </c>
      <c r="AS400" s="29"/>
    </row>
    <row r="401" spans="2:45" x14ac:dyDescent="0.25">
      <c r="B401" s="28">
        <v>397</v>
      </c>
      <c r="C401" s="29"/>
      <c r="D401" s="29"/>
      <c r="E401" s="30"/>
      <c r="F401" s="29"/>
      <c r="G401" s="48"/>
      <c r="H401" s="29"/>
      <c r="I401" s="48"/>
      <c r="J401" s="29"/>
      <c r="K401" s="29"/>
      <c r="L401" s="29"/>
      <c r="M401" s="31"/>
      <c r="N401" s="31"/>
      <c r="O401" s="28"/>
      <c r="P401" s="29"/>
      <c r="Q401" s="144"/>
      <c r="R401" s="28"/>
      <c r="S401" s="28"/>
      <c r="T401" s="52"/>
      <c r="U401" s="52"/>
      <c r="V401" s="52"/>
      <c r="W401" s="52"/>
      <c r="X401" s="33"/>
      <c r="Y401" s="52"/>
      <c r="Z401" s="47" t="str">
        <f t="shared" si="49"/>
        <v/>
      </c>
      <c r="AA401" s="29"/>
      <c r="AB401" s="29"/>
      <c r="AC401" s="52"/>
      <c r="AD401" s="47" t="str">
        <f t="shared" si="43"/>
        <v/>
      </c>
      <c r="AE401" s="30"/>
      <c r="AF401" s="30"/>
      <c r="AG401" s="52"/>
      <c r="AH401" s="47" t="str">
        <f t="shared" si="44"/>
        <v/>
      </c>
      <c r="AI401" s="30"/>
      <c r="AJ401" s="30"/>
      <c r="AK401" s="52"/>
      <c r="AL401" s="47" t="str">
        <f t="shared" si="45"/>
        <v/>
      </c>
      <c r="AM401" s="30"/>
      <c r="AN401" s="30"/>
      <c r="AO401" s="53">
        <f t="shared" si="46"/>
        <v>0</v>
      </c>
      <c r="AP401" s="47" t="str">
        <f t="shared" si="47"/>
        <v/>
      </c>
      <c r="AQ401" s="33"/>
      <c r="AR401" s="47" t="str">
        <f t="shared" si="48"/>
        <v/>
      </c>
      <c r="AS401" s="29"/>
    </row>
    <row r="402" spans="2:45" x14ac:dyDescent="0.25">
      <c r="B402" s="28">
        <v>398</v>
      </c>
      <c r="C402" s="29"/>
      <c r="D402" s="29"/>
      <c r="E402" s="30"/>
      <c r="F402" s="29"/>
      <c r="G402" s="48"/>
      <c r="H402" s="29"/>
      <c r="I402" s="48"/>
      <c r="J402" s="29"/>
      <c r="K402" s="29"/>
      <c r="L402" s="29"/>
      <c r="M402" s="31"/>
      <c r="N402" s="31"/>
      <c r="O402" s="28"/>
      <c r="P402" s="29"/>
      <c r="Q402" s="144"/>
      <c r="R402" s="28"/>
      <c r="S402" s="28"/>
      <c r="T402" s="52"/>
      <c r="U402" s="52"/>
      <c r="V402" s="52"/>
      <c r="W402" s="52"/>
      <c r="X402" s="33"/>
      <c r="Y402" s="52"/>
      <c r="Z402" s="47" t="str">
        <f t="shared" si="49"/>
        <v/>
      </c>
      <c r="AA402" s="29"/>
      <c r="AB402" s="29"/>
      <c r="AC402" s="52"/>
      <c r="AD402" s="47" t="str">
        <f t="shared" si="43"/>
        <v/>
      </c>
      <c r="AE402" s="30"/>
      <c r="AF402" s="30"/>
      <c r="AG402" s="52"/>
      <c r="AH402" s="47" t="str">
        <f t="shared" si="44"/>
        <v/>
      </c>
      <c r="AI402" s="30"/>
      <c r="AJ402" s="30"/>
      <c r="AK402" s="52"/>
      <c r="AL402" s="47" t="str">
        <f t="shared" si="45"/>
        <v/>
      </c>
      <c r="AM402" s="30"/>
      <c r="AN402" s="30"/>
      <c r="AO402" s="53">
        <f t="shared" si="46"/>
        <v>0</v>
      </c>
      <c r="AP402" s="47" t="str">
        <f t="shared" si="47"/>
        <v/>
      </c>
      <c r="AQ402" s="33"/>
      <c r="AR402" s="47" t="str">
        <f t="shared" si="48"/>
        <v/>
      </c>
      <c r="AS402" s="29"/>
    </row>
    <row r="403" spans="2:45" x14ac:dyDescent="0.25">
      <c r="B403" s="28">
        <v>399</v>
      </c>
      <c r="C403" s="29"/>
      <c r="D403" s="29"/>
      <c r="E403" s="30"/>
      <c r="F403" s="29"/>
      <c r="G403" s="48"/>
      <c r="H403" s="29"/>
      <c r="I403" s="48"/>
      <c r="J403" s="29"/>
      <c r="K403" s="29"/>
      <c r="L403" s="29"/>
      <c r="M403" s="31"/>
      <c r="N403" s="31"/>
      <c r="O403" s="28"/>
      <c r="P403" s="29"/>
      <c r="Q403" s="144"/>
      <c r="R403" s="28"/>
      <c r="S403" s="28"/>
      <c r="T403" s="52"/>
      <c r="U403" s="52"/>
      <c r="V403" s="52"/>
      <c r="W403" s="52"/>
      <c r="X403" s="33"/>
      <c r="Y403" s="52"/>
      <c r="Z403" s="47" t="str">
        <f t="shared" si="49"/>
        <v/>
      </c>
      <c r="AA403" s="29"/>
      <c r="AB403" s="29"/>
      <c r="AC403" s="52"/>
      <c r="AD403" s="47" t="str">
        <f t="shared" si="43"/>
        <v/>
      </c>
      <c r="AE403" s="30"/>
      <c r="AF403" s="30"/>
      <c r="AG403" s="52"/>
      <c r="AH403" s="47" t="str">
        <f t="shared" si="44"/>
        <v/>
      </c>
      <c r="AI403" s="30"/>
      <c r="AJ403" s="30"/>
      <c r="AK403" s="52"/>
      <c r="AL403" s="47" t="str">
        <f t="shared" si="45"/>
        <v/>
      </c>
      <c r="AM403" s="30"/>
      <c r="AN403" s="30"/>
      <c r="AO403" s="53">
        <f t="shared" si="46"/>
        <v>0</v>
      </c>
      <c r="AP403" s="47" t="str">
        <f t="shared" si="47"/>
        <v/>
      </c>
      <c r="AQ403" s="33"/>
      <c r="AR403" s="47" t="str">
        <f t="shared" si="48"/>
        <v/>
      </c>
      <c r="AS403" s="29"/>
    </row>
    <row r="404" spans="2:45" x14ac:dyDescent="0.25">
      <c r="B404" s="28">
        <v>400</v>
      </c>
      <c r="C404" s="29"/>
      <c r="D404" s="29"/>
      <c r="E404" s="30"/>
      <c r="F404" s="29"/>
      <c r="G404" s="48"/>
      <c r="H404" s="29"/>
      <c r="I404" s="48"/>
      <c r="J404" s="29"/>
      <c r="K404" s="29"/>
      <c r="L404" s="29"/>
      <c r="M404" s="31"/>
      <c r="N404" s="31"/>
      <c r="O404" s="28"/>
      <c r="P404" s="29"/>
      <c r="Q404" s="144"/>
      <c r="R404" s="28"/>
      <c r="S404" s="28"/>
      <c r="T404" s="52"/>
      <c r="U404" s="52"/>
      <c r="V404" s="52"/>
      <c r="W404" s="52"/>
      <c r="X404" s="33"/>
      <c r="Y404" s="52"/>
      <c r="Z404" s="47" t="str">
        <f t="shared" si="49"/>
        <v/>
      </c>
      <c r="AA404" s="29"/>
      <c r="AB404" s="29"/>
      <c r="AC404" s="52"/>
      <c r="AD404" s="47" t="str">
        <f t="shared" si="43"/>
        <v/>
      </c>
      <c r="AE404" s="30"/>
      <c r="AF404" s="30"/>
      <c r="AG404" s="52"/>
      <c r="AH404" s="47" t="str">
        <f t="shared" si="44"/>
        <v/>
      </c>
      <c r="AI404" s="30"/>
      <c r="AJ404" s="30"/>
      <c r="AK404" s="52"/>
      <c r="AL404" s="47" t="str">
        <f t="shared" si="45"/>
        <v/>
      </c>
      <c r="AM404" s="30"/>
      <c r="AN404" s="30"/>
      <c r="AO404" s="53">
        <f t="shared" si="46"/>
        <v>0</v>
      </c>
      <c r="AP404" s="47" t="str">
        <f t="shared" si="47"/>
        <v/>
      </c>
      <c r="AQ404" s="33"/>
      <c r="AR404" s="47" t="str">
        <f t="shared" si="48"/>
        <v/>
      </c>
      <c r="AS404" s="29"/>
    </row>
    <row r="405" spans="2:45" x14ac:dyDescent="0.25">
      <c r="B405" s="28">
        <v>401</v>
      </c>
      <c r="C405" s="29"/>
      <c r="D405" s="29"/>
      <c r="E405" s="30"/>
      <c r="F405" s="29"/>
      <c r="G405" s="48"/>
      <c r="H405" s="29"/>
      <c r="I405" s="48"/>
      <c r="J405" s="29"/>
      <c r="K405" s="29"/>
      <c r="L405" s="29"/>
      <c r="M405" s="31"/>
      <c r="N405" s="31"/>
      <c r="O405" s="28"/>
      <c r="P405" s="29"/>
      <c r="Q405" s="144"/>
      <c r="R405" s="28"/>
      <c r="S405" s="28"/>
      <c r="T405" s="52"/>
      <c r="U405" s="52"/>
      <c r="V405" s="52"/>
      <c r="W405" s="52"/>
      <c r="X405" s="33"/>
      <c r="Y405" s="52"/>
      <c r="Z405" s="47" t="str">
        <f t="shared" si="49"/>
        <v/>
      </c>
      <c r="AA405" s="29"/>
      <c r="AB405" s="29"/>
      <c r="AC405" s="52"/>
      <c r="AD405" s="47" t="str">
        <f t="shared" si="43"/>
        <v/>
      </c>
      <c r="AE405" s="30"/>
      <c r="AF405" s="30"/>
      <c r="AG405" s="52"/>
      <c r="AH405" s="47" t="str">
        <f t="shared" si="44"/>
        <v/>
      </c>
      <c r="AI405" s="30"/>
      <c r="AJ405" s="30"/>
      <c r="AK405" s="52"/>
      <c r="AL405" s="47" t="str">
        <f t="shared" si="45"/>
        <v/>
      </c>
      <c r="AM405" s="30"/>
      <c r="AN405" s="30"/>
      <c r="AO405" s="53">
        <f t="shared" si="46"/>
        <v>0</v>
      </c>
      <c r="AP405" s="47" t="str">
        <f t="shared" si="47"/>
        <v/>
      </c>
      <c r="AQ405" s="33"/>
      <c r="AR405" s="47" t="str">
        <f t="shared" si="48"/>
        <v/>
      </c>
      <c r="AS405" s="29"/>
    </row>
    <row r="406" spans="2:45" x14ac:dyDescent="0.25">
      <c r="B406" s="28">
        <v>402</v>
      </c>
      <c r="C406" s="29"/>
      <c r="D406" s="29"/>
      <c r="E406" s="30"/>
      <c r="F406" s="29"/>
      <c r="G406" s="48"/>
      <c r="H406" s="29"/>
      <c r="I406" s="48"/>
      <c r="J406" s="29"/>
      <c r="K406" s="29"/>
      <c r="L406" s="29"/>
      <c r="M406" s="31"/>
      <c r="N406" s="31"/>
      <c r="O406" s="28"/>
      <c r="P406" s="29"/>
      <c r="Q406" s="144"/>
      <c r="R406" s="28"/>
      <c r="S406" s="28"/>
      <c r="T406" s="52"/>
      <c r="U406" s="52"/>
      <c r="V406" s="52"/>
      <c r="W406" s="52"/>
      <c r="X406" s="33"/>
      <c r="Y406" s="52"/>
      <c r="Z406" s="47" t="str">
        <f t="shared" si="49"/>
        <v/>
      </c>
      <c r="AA406" s="29"/>
      <c r="AB406" s="29"/>
      <c r="AC406" s="52"/>
      <c r="AD406" s="47" t="str">
        <f t="shared" si="43"/>
        <v/>
      </c>
      <c r="AE406" s="30"/>
      <c r="AF406" s="30"/>
      <c r="AG406" s="52"/>
      <c r="AH406" s="47" t="str">
        <f t="shared" si="44"/>
        <v/>
      </c>
      <c r="AI406" s="30"/>
      <c r="AJ406" s="30"/>
      <c r="AK406" s="52"/>
      <c r="AL406" s="47" t="str">
        <f t="shared" si="45"/>
        <v/>
      </c>
      <c r="AM406" s="30"/>
      <c r="AN406" s="30"/>
      <c r="AO406" s="53">
        <f t="shared" si="46"/>
        <v>0</v>
      </c>
      <c r="AP406" s="47" t="str">
        <f t="shared" si="47"/>
        <v/>
      </c>
      <c r="AQ406" s="33"/>
      <c r="AR406" s="47" t="str">
        <f t="shared" si="48"/>
        <v/>
      </c>
      <c r="AS406" s="29"/>
    </row>
    <row r="407" spans="2:45" x14ac:dyDescent="0.25">
      <c r="B407" s="28">
        <v>403</v>
      </c>
      <c r="C407" s="29"/>
      <c r="D407" s="29"/>
      <c r="E407" s="30"/>
      <c r="F407" s="29"/>
      <c r="G407" s="48"/>
      <c r="H407" s="29"/>
      <c r="I407" s="48"/>
      <c r="J407" s="29"/>
      <c r="K407" s="29"/>
      <c r="L407" s="29"/>
      <c r="M407" s="31"/>
      <c r="N407" s="31"/>
      <c r="O407" s="28"/>
      <c r="P407" s="29"/>
      <c r="Q407" s="144"/>
      <c r="R407" s="28"/>
      <c r="S407" s="28"/>
      <c r="T407" s="52"/>
      <c r="U407" s="52"/>
      <c r="V407" s="52"/>
      <c r="W407" s="52"/>
      <c r="X407" s="33"/>
      <c r="Y407" s="52"/>
      <c r="Z407" s="47" t="str">
        <f t="shared" si="49"/>
        <v/>
      </c>
      <c r="AA407" s="29"/>
      <c r="AB407" s="29"/>
      <c r="AC407" s="52"/>
      <c r="AD407" s="47" t="str">
        <f t="shared" si="43"/>
        <v/>
      </c>
      <c r="AE407" s="30"/>
      <c r="AF407" s="30"/>
      <c r="AG407" s="52"/>
      <c r="AH407" s="47" t="str">
        <f t="shared" si="44"/>
        <v/>
      </c>
      <c r="AI407" s="30"/>
      <c r="AJ407" s="30"/>
      <c r="AK407" s="52"/>
      <c r="AL407" s="47" t="str">
        <f t="shared" si="45"/>
        <v/>
      </c>
      <c r="AM407" s="30"/>
      <c r="AN407" s="30"/>
      <c r="AO407" s="53">
        <f t="shared" si="46"/>
        <v>0</v>
      </c>
      <c r="AP407" s="47" t="str">
        <f t="shared" si="47"/>
        <v/>
      </c>
      <c r="AQ407" s="33"/>
      <c r="AR407" s="47" t="str">
        <f t="shared" si="48"/>
        <v/>
      </c>
      <c r="AS407" s="29"/>
    </row>
    <row r="408" spans="2:45" x14ac:dyDescent="0.25">
      <c r="B408" s="28">
        <v>404</v>
      </c>
      <c r="C408" s="29"/>
      <c r="D408" s="29"/>
      <c r="E408" s="30"/>
      <c r="F408" s="29"/>
      <c r="G408" s="48"/>
      <c r="H408" s="29"/>
      <c r="I408" s="48"/>
      <c r="J408" s="29"/>
      <c r="K408" s="29"/>
      <c r="L408" s="29"/>
      <c r="M408" s="31"/>
      <c r="N408" s="31"/>
      <c r="O408" s="28"/>
      <c r="P408" s="29"/>
      <c r="Q408" s="144"/>
      <c r="R408" s="28"/>
      <c r="S408" s="28"/>
      <c r="T408" s="52"/>
      <c r="U408" s="52"/>
      <c r="V408" s="52"/>
      <c r="W408" s="52"/>
      <c r="X408" s="33"/>
      <c r="Y408" s="52"/>
      <c r="Z408" s="47" t="str">
        <f t="shared" si="49"/>
        <v/>
      </c>
      <c r="AA408" s="29"/>
      <c r="AB408" s="29"/>
      <c r="AC408" s="52"/>
      <c r="AD408" s="47" t="str">
        <f t="shared" si="43"/>
        <v/>
      </c>
      <c r="AE408" s="30"/>
      <c r="AF408" s="30"/>
      <c r="AG408" s="52"/>
      <c r="AH408" s="47" t="str">
        <f t="shared" si="44"/>
        <v/>
      </c>
      <c r="AI408" s="30"/>
      <c r="AJ408" s="30"/>
      <c r="AK408" s="52"/>
      <c r="AL408" s="47" t="str">
        <f t="shared" si="45"/>
        <v/>
      </c>
      <c r="AM408" s="30"/>
      <c r="AN408" s="30"/>
      <c r="AO408" s="53">
        <f t="shared" si="46"/>
        <v>0</v>
      </c>
      <c r="AP408" s="47" t="str">
        <f t="shared" si="47"/>
        <v/>
      </c>
      <c r="AQ408" s="33"/>
      <c r="AR408" s="47" t="str">
        <f t="shared" si="48"/>
        <v/>
      </c>
      <c r="AS408" s="29"/>
    </row>
    <row r="409" spans="2:45" x14ac:dyDescent="0.25">
      <c r="B409" s="28">
        <v>405</v>
      </c>
      <c r="C409" s="29"/>
      <c r="D409" s="29"/>
      <c r="E409" s="30"/>
      <c r="F409" s="29"/>
      <c r="G409" s="48"/>
      <c r="H409" s="29"/>
      <c r="I409" s="48"/>
      <c r="J409" s="29"/>
      <c r="K409" s="29"/>
      <c r="L409" s="29"/>
      <c r="M409" s="31"/>
      <c r="N409" s="31"/>
      <c r="O409" s="28"/>
      <c r="P409" s="29"/>
      <c r="Q409" s="144"/>
      <c r="R409" s="28"/>
      <c r="S409" s="28"/>
      <c r="T409" s="52"/>
      <c r="U409" s="52"/>
      <c r="V409" s="52"/>
      <c r="W409" s="52"/>
      <c r="X409" s="33"/>
      <c r="Y409" s="52"/>
      <c r="Z409" s="47" t="str">
        <f t="shared" si="49"/>
        <v/>
      </c>
      <c r="AA409" s="29"/>
      <c r="AB409" s="29"/>
      <c r="AC409" s="52"/>
      <c r="AD409" s="47" t="str">
        <f t="shared" si="43"/>
        <v/>
      </c>
      <c r="AE409" s="30"/>
      <c r="AF409" s="30"/>
      <c r="AG409" s="52"/>
      <c r="AH409" s="47" t="str">
        <f t="shared" si="44"/>
        <v/>
      </c>
      <c r="AI409" s="30"/>
      <c r="AJ409" s="30"/>
      <c r="AK409" s="52"/>
      <c r="AL409" s="47" t="str">
        <f t="shared" si="45"/>
        <v/>
      </c>
      <c r="AM409" s="30"/>
      <c r="AN409" s="30"/>
      <c r="AO409" s="53">
        <f t="shared" si="46"/>
        <v>0</v>
      </c>
      <c r="AP409" s="47" t="str">
        <f t="shared" si="47"/>
        <v/>
      </c>
      <c r="AQ409" s="33"/>
      <c r="AR409" s="47" t="str">
        <f t="shared" si="48"/>
        <v/>
      </c>
      <c r="AS409" s="29"/>
    </row>
    <row r="410" spans="2:45" x14ac:dyDescent="0.25">
      <c r="B410" s="28">
        <v>406</v>
      </c>
      <c r="C410" s="29"/>
      <c r="D410" s="29"/>
      <c r="E410" s="30"/>
      <c r="F410" s="29"/>
      <c r="G410" s="48"/>
      <c r="H410" s="29"/>
      <c r="I410" s="48"/>
      <c r="J410" s="29"/>
      <c r="K410" s="29"/>
      <c r="L410" s="29"/>
      <c r="M410" s="31"/>
      <c r="N410" s="31"/>
      <c r="O410" s="28"/>
      <c r="P410" s="29"/>
      <c r="Q410" s="144"/>
      <c r="R410" s="28"/>
      <c r="S410" s="28"/>
      <c r="T410" s="52"/>
      <c r="U410" s="52"/>
      <c r="V410" s="52"/>
      <c r="W410" s="52"/>
      <c r="X410" s="33"/>
      <c r="Y410" s="52"/>
      <c r="Z410" s="47" t="str">
        <f t="shared" si="49"/>
        <v/>
      </c>
      <c r="AA410" s="29"/>
      <c r="AB410" s="29"/>
      <c r="AC410" s="52"/>
      <c r="AD410" s="47" t="str">
        <f t="shared" si="43"/>
        <v/>
      </c>
      <c r="AE410" s="30"/>
      <c r="AF410" s="30"/>
      <c r="AG410" s="52"/>
      <c r="AH410" s="47" t="str">
        <f t="shared" si="44"/>
        <v/>
      </c>
      <c r="AI410" s="30"/>
      <c r="AJ410" s="30"/>
      <c r="AK410" s="52"/>
      <c r="AL410" s="47" t="str">
        <f t="shared" si="45"/>
        <v/>
      </c>
      <c r="AM410" s="30"/>
      <c r="AN410" s="30"/>
      <c r="AO410" s="53">
        <f t="shared" si="46"/>
        <v>0</v>
      </c>
      <c r="AP410" s="47" t="str">
        <f t="shared" si="47"/>
        <v/>
      </c>
      <c r="AQ410" s="33"/>
      <c r="AR410" s="47" t="str">
        <f t="shared" si="48"/>
        <v/>
      </c>
      <c r="AS410" s="29"/>
    </row>
    <row r="411" spans="2:45" x14ac:dyDescent="0.25">
      <c r="B411" s="28">
        <v>407</v>
      </c>
      <c r="C411" s="29"/>
      <c r="D411" s="29"/>
      <c r="E411" s="30"/>
      <c r="F411" s="29"/>
      <c r="G411" s="48"/>
      <c r="H411" s="29"/>
      <c r="I411" s="48"/>
      <c r="J411" s="29"/>
      <c r="K411" s="29"/>
      <c r="L411" s="29"/>
      <c r="M411" s="31"/>
      <c r="N411" s="31"/>
      <c r="O411" s="28"/>
      <c r="P411" s="29"/>
      <c r="Q411" s="144"/>
      <c r="R411" s="28"/>
      <c r="S411" s="28"/>
      <c r="T411" s="52"/>
      <c r="U411" s="52"/>
      <c r="V411" s="52"/>
      <c r="W411" s="52"/>
      <c r="X411" s="33"/>
      <c r="Y411" s="52"/>
      <c r="Z411" s="47" t="str">
        <f t="shared" si="49"/>
        <v/>
      </c>
      <c r="AA411" s="29"/>
      <c r="AB411" s="29"/>
      <c r="AC411" s="52"/>
      <c r="AD411" s="47" t="str">
        <f t="shared" si="43"/>
        <v/>
      </c>
      <c r="AE411" s="30"/>
      <c r="AF411" s="30"/>
      <c r="AG411" s="52"/>
      <c r="AH411" s="47" t="str">
        <f t="shared" si="44"/>
        <v/>
      </c>
      <c r="AI411" s="30"/>
      <c r="AJ411" s="30"/>
      <c r="AK411" s="52"/>
      <c r="AL411" s="47" t="str">
        <f t="shared" si="45"/>
        <v/>
      </c>
      <c r="AM411" s="30"/>
      <c r="AN411" s="30"/>
      <c r="AO411" s="53">
        <f t="shared" si="46"/>
        <v>0</v>
      </c>
      <c r="AP411" s="47" t="str">
        <f t="shared" si="47"/>
        <v/>
      </c>
      <c r="AQ411" s="33"/>
      <c r="AR411" s="47" t="str">
        <f t="shared" si="48"/>
        <v/>
      </c>
      <c r="AS411" s="29"/>
    </row>
    <row r="412" spans="2:45" x14ac:dyDescent="0.25">
      <c r="B412" s="28">
        <v>408</v>
      </c>
      <c r="C412" s="29"/>
      <c r="D412" s="29"/>
      <c r="E412" s="30"/>
      <c r="F412" s="29"/>
      <c r="G412" s="48"/>
      <c r="H412" s="29"/>
      <c r="I412" s="48"/>
      <c r="J412" s="29"/>
      <c r="K412" s="29"/>
      <c r="L412" s="29"/>
      <c r="M412" s="31"/>
      <c r="N412" s="31"/>
      <c r="O412" s="28"/>
      <c r="P412" s="29"/>
      <c r="Q412" s="144"/>
      <c r="R412" s="28"/>
      <c r="S412" s="28"/>
      <c r="T412" s="52"/>
      <c r="U412" s="52"/>
      <c r="V412" s="52"/>
      <c r="W412" s="52"/>
      <c r="X412" s="33"/>
      <c r="Y412" s="52"/>
      <c r="Z412" s="47" t="str">
        <f t="shared" si="49"/>
        <v/>
      </c>
      <c r="AA412" s="29"/>
      <c r="AB412" s="29"/>
      <c r="AC412" s="52"/>
      <c r="AD412" s="47" t="str">
        <f t="shared" si="43"/>
        <v/>
      </c>
      <c r="AE412" s="30"/>
      <c r="AF412" s="30"/>
      <c r="AG412" s="52"/>
      <c r="AH412" s="47" t="str">
        <f t="shared" si="44"/>
        <v/>
      </c>
      <c r="AI412" s="30"/>
      <c r="AJ412" s="30"/>
      <c r="AK412" s="52"/>
      <c r="AL412" s="47" t="str">
        <f t="shared" si="45"/>
        <v/>
      </c>
      <c r="AM412" s="30"/>
      <c r="AN412" s="30"/>
      <c r="AO412" s="53">
        <f t="shared" si="46"/>
        <v>0</v>
      </c>
      <c r="AP412" s="47" t="str">
        <f t="shared" si="47"/>
        <v/>
      </c>
      <c r="AQ412" s="33"/>
      <c r="AR412" s="47" t="str">
        <f t="shared" si="48"/>
        <v/>
      </c>
      <c r="AS412" s="29"/>
    </row>
    <row r="413" spans="2:45" x14ac:dyDescent="0.25">
      <c r="B413" s="28">
        <v>409</v>
      </c>
      <c r="C413" s="29"/>
      <c r="D413" s="29"/>
      <c r="E413" s="30"/>
      <c r="F413" s="29"/>
      <c r="G413" s="48"/>
      <c r="H413" s="29"/>
      <c r="I413" s="48"/>
      <c r="J413" s="29"/>
      <c r="K413" s="29"/>
      <c r="L413" s="29"/>
      <c r="M413" s="31"/>
      <c r="N413" s="31"/>
      <c r="O413" s="28"/>
      <c r="P413" s="29"/>
      <c r="Q413" s="144"/>
      <c r="R413" s="28"/>
      <c r="S413" s="28"/>
      <c r="T413" s="52"/>
      <c r="U413" s="52"/>
      <c r="V413" s="52"/>
      <c r="W413" s="52"/>
      <c r="X413" s="33"/>
      <c r="Y413" s="52"/>
      <c r="Z413" s="47" t="str">
        <f t="shared" si="49"/>
        <v/>
      </c>
      <c r="AA413" s="29"/>
      <c r="AB413" s="29"/>
      <c r="AC413" s="52"/>
      <c r="AD413" s="47" t="str">
        <f t="shared" si="43"/>
        <v/>
      </c>
      <c r="AE413" s="30"/>
      <c r="AF413" s="30"/>
      <c r="AG413" s="52"/>
      <c r="AH413" s="47" t="str">
        <f t="shared" si="44"/>
        <v/>
      </c>
      <c r="AI413" s="30"/>
      <c r="AJ413" s="30"/>
      <c r="AK413" s="52"/>
      <c r="AL413" s="47" t="str">
        <f t="shared" si="45"/>
        <v/>
      </c>
      <c r="AM413" s="30"/>
      <c r="AN413" s="30"/>
      <c r="AO413" s="53">
        <f t="shared" si="46"/>
        <v>0</v>
      </c>
      <c r="AP413" s="47" t="str">
        <f t="shared" si="47"/>
        <v/>
      </c>
      <c r="AQ413" s="33"/>
      <c r="AR413" s="47" t="str">
        <f t="shared" si="48"/>
        <v/>
      </c>
      <c r="AS413" s="29"/>
    </row>
    <row r="414" spans="2:45" x14ac:dyDescent="0.25">
      <c r="B414" s="28">
        <v>410</v>
      </c>
      <c r="C414" s="29"/>
      <c r="D414" s="29"/>
      <c r="E414" s="30"/>
      <c r="F414" s="29"/>
      <c r="G414" s="48"/>
      <c r="H414" s="29"/>
      <c r="I414" s="48"/>
      <c r="J414" s="29"/>
      <c r="K414" s="29"/>
      <c r="L414" s="29"/>
      <c r="M414" s="31"/>
      <c r="N414" s="31"/>
      <c r="O414" s="28"/>
      <c r="P414" s="29"/>
      <c r="Q414" s="144"/>
      <c r="R414" s="28"/>
      <c r="S414" s="28"/>
      <c r="T414" s="52"/>
      <c r="U414" s="52"/>
      <c r="V414" s="52"/>
      <c r="W414" s="52"/>
      <c r="X414" s="33"/>
      <c r="Y414" s="52"/>
      <c r="Z414" s="47" t="str">
        <f t="shared" si="49"/>
        <v/>
      </c>
      <c r="AA414" s="29"/>
      <c r="AB414" s="29"/>
      <c r="AC414" s="52"/>
      <c r="AD414" s="47" t="str">
        <f t="shared" si="43"/>
        <v/>
      </c>
      <c r="AE414" s="30"/>
      <c r="AF414" s="30"/>
      <c r="AG414" s="52"/>
      <c r="AH414" s="47" t="str">
        <f t="shared" si="44"/>
        <v/>
      </c>
      <c r="AI414" s="30"/>
      <c r="AJ414" s="30"/>
      <c r="AK414" s="52"/>
      <c r="AL414" s="47" t="str">
        <f t="shared" si="45"/>
        <v/>
      </c>
      <c r="AM414" s="30"/>
      <c r="AN414" s="30"/>
      <c r="AO414" s="53">
        <f t="shared" si="46"/>
        <v>0</v>
      </c>
      <c r="AP414" s="47" t="str">
        <f t="shared" si="47"/>
        <v/>
      </c>
      <c r="AQ414" s="33"/>
      <c r="AR414" s="47" t="str">
        <f t="shared" si="48"/>
        <v/>
      </c>
      <c r="AS414" s="29"/>
    </row>
    <row r="415" spans="2:45" x14ac:dyDescent="0.25">
      <c r="B415" s="28">
        <v>411</v>
      </c>
      <c r="C415" s="29"/>
      <c r="D415" s="29"/>
      <c r="E415" s="30"/>
      <c r="F415" s="29"/>
      <c r="G415" s="48"/>
      <c r="H415" s="29"/>
      <c r="I415" s="48"/>
      <c r="J415" s="29"/>
      <c r="K415" s="29"/>
      <c r="L415" s="29"/>
      <c r="M415" s="31"/>
      <c r="N415" s="31"/>
      <c r="O415" s="28"/>
      <c r="P415" s="29"/>
      <c r="Q415" s="144"/>
      <c r="R415" s="28"/>
      <c r="S415" s="28"/>
      <c r="T415" s="52"/>
      <c r="U415" s="52"/>
      <c r="V415" s="52"/>
      <c r="W415" s="52"/>
      <c r="X415" s="33"/>
      <c r="Y415" s="52"/>
      <c r="Z415" s="47" t="str">
        <f t="shared" si="49"/>
        <v/>
      </c>
      <c r="AA415" s="29"/>
      <c r="AB415" s="29"/>
      <c r="AC415" s="52"/>
      <c r="AD415" s="47" t="str">
        <f t="shared" si="43"/>
        <v/>
      </c>
      <c r="AE415" s="30"/>
      <c r="AF415" s="30"/>
      <c r="AG415" s="52"/>
      <c r="AH415" s="47" t="str">
        <f t="shared" si="44"/>
        <v/>
      </c>
      <c r="AI415" s="30"/>
      <c r="AJ415" s="30"/>
      <c r="AK415" s="52"/>
      <c r="AL415" s="47" t="str">
        <f t="shared" si="45"/>
        <v/>
      </c>
      <c r="AM415" s="30"/>
      <c r="AN415" s="30"/>
      <c r="AO415" s="53">
        <f t="shared" si="46"/>
        <v>0</v>
      </c>
      <c r="AP415" s="47" t="str">
        <f t="shared" si="47"/>
        <v/>
      </c>
      <c r="AQ415" s="33"/>
      <c r="AR415" s="47" t="str">
        <f t="shared" si="48"/>
        <v/>
      </c>
      <c r="AS415" s="29"/>
    </row>
    <row r="416" spans="2:45" x14ac:dyDescent="0.25">
      <c r="B416" s="28">
        <v>412</v>
      </c>
      <c r="C416" s="29"/>
      <c r="D416" s="29"/>
      <c r="E416" s="30"/>
      <c r="F416" s="29"/>
      <c r="G416" s="48"/>
      <c r="H416" s="29"/>
      <c r="I416" s="48"/>
      <c r="J416" s="29"/>
      <c r="K416" s="29"/>
      <c r="L416" s="29"/>
      <c r="M416" s="31"/>
      <c r="N416" s="31"/>
      <c r="O416" s="28"/>
      <c r="P416" s="29"/>
      <c r="Q416" s="144"/>
      <c r="R416" s="28"/>
      <c r="S416" s="28"/>
      <c r="T416" s="52"/>
      <c r="U416" s="52"/>
      <c r="V416" s="52"/>
      <c r="W416" s="52"/>
      <c r="X416" s="33"/>
      <c r="Y416" s="52"/>
      <c r="Z416" s="47" t="str">
        <f t="shared" si="49"/>
        <v/>
      </c>
      <c r="AA416" s="29"/>
      <c r="AB416" s="29"/>
      <c r="AC416" s="52"/>
      <c r="AD416" s="47" t="str">
        <f t="shared" si="43"/>
        <v/>
      </c>
      <c r="AE416" s="30"/>
      <c r="AF416" s="30"/>
      <c r="AG416" s="52"/>
      <c r="AH416" s="47" t="str">
        <f t="shared" si="44"/>
        <v/>
      </c>
      <c r="AI416" s="30"/>
      <c r="AJ416" s="30"/>
      <c r="AK416" s="52"/>
      <c r="AL416" s="47" t="str">
        <f t="shared" si="45"/>
        <v/>
      </c>
      <c r="AM416" s="30"/>
      <c r="AN416" s="30"/>
      <c r="AO416" s="53">
        <f t="shared" si="46"/>
        <v>0</v>
      </c>
      <c r="AP416" s="47" t="str">
        <f t="shared" si="47"/>
        <v/>
      </c>
      <c r="AQ416" s="33"/>
      <c r="AR416" s="47" t="str">
        <f t="shared" si="48"/>
        <v/>
      </c>
      <c r="AS416" s="29"/>
    </row>
    <row r="417" spans="2:45" x14ac:dyDescent="0.25">
      <c r="B417" s="28">
        <v>413</v>
      </c>
      <c r="C417" s="29"/>
      <c r="D417" s="29"/>
      <c r="E417" s="30"/>
      <c r="F417" s="29"/>
      <c r="G417" s="48"/>
      <c r="H417" s="29"/>
      <c r="I417" s="48"/>
      <c r="J417" s="29"/>
      <c r="K417" s="29"/>
      <c r="L417" s="29"/>
      <c r="M417" s="31"/>
      <c r="N417" s="31"/>
      <c r="O417" s="28"/>
      <c r="P417" s="29"/>
      <c r="Q417" s="144"/>
      <c r="R417" s="28"/>
      <c r="S417" s="28"/>
      <c r="T417" s="52"/>
      <c r="U417" s="52"/>
      <c r="V417" s="52"/>
      <c r="W417" s="52"/>
      <c r="X417" s="33"/>
      <c r="Y417" s="52"/>
      <c r="Z417" s="47" t="str">
        <f t="shared" si="49"/>
        <v/>
      </c>
      <c r="AA417" s="29"/>
      <c r="AB417" s="29"/>
      <c r="AC417" s="52"/>
      <c r="AD417" s="47" t="str">
        <f t="shared" si="43"/>
        <v/>
      </c>
      <c r="AE417" s="30"/>
      <c r="AF417" s="30"/>
      <c r="AG417" s="52"/>
      <c r="AH417" s="47" t="str">
        <f t="shared" si="44"/>
        <v/>
      </c>
      <c r="AI417" s="30"/>
      <c r="AJ417" s="30"/>
      <c r="AK417" s="52"/>
      <c r="AL417" s="47" t="str">
        <f t="shared" si="45"/>
        <v/>
      </c>
      <c r="AM417" s="30"/>
      <c r="AN417" s="30"/>
      <c r="AO417" s="53">
        <f t="shared" si="46"/>
        <v>0</v>
      </c>
      <c r="AP417" s="47" t="str">
        <f t="shared" si="47"/>
        <v/>
      </c>
      <c r="AQ417" s="33"/>
      <c r="AR417" s="47" t="str">
        <f t="shared" si="48"/>
        <v/>
      </c>
      <c r="AS417" s="29"/>
    </row>
    <row r="418" spans="2:45" x14ac:dyDescent="0.25">
      <c r="B418" s="28">
        <v>414</v>
      </c>
      <c r="C418" s="29"/>
      <c r="D418" s="29"/>
      <c r="E418" s="30"/>
      <c r="F418" s="29"/>
      <c r="G418" s="48"/>
      <c r="H418" s="29"/>
      <c r="I418" s="48"/>
      <c r="J418" s="29"/>
      <c r="K418" s="29"/>
      <c r="L418" s="29"/>
      <c r="M418" s="31"/>
      <c r="N418" s="31"/>
      <c r="O418" s="28"/>
      <c r="P418" s="29"/>
      <c r="Q418" s="144"/>
      <c r="R418" s="28"/>
      <c r="S418" s="28"/>
      <c r="T418" s="52"/>
      <c r="U418" s="52"/>
      <c r="V418" s="52"/>
      <c r="W418" s="52"/>
      <c r="X418" s="33"/>
      <c r="Y418" s="52"/>
      <c r="Z418" s="47" t="str">
        <f t="shared" si="49"/>
        <v/>
      </c>
      <c r="AA418" s="29"/>
      <c r="AB418" s="29"/>
      <c r="AC418" s="52"/>
      <c r="AD418" s="47" t="str">
        <f t="shared" si="43"/>
        <v/>
      </c>
      <c r="AE418" s="30"/>
      <c r="AF418" s="30"/>
      <c r="AG418" s="52"/>
      <c r="AH418" s="47" t="str">
        <f t="shared" si="44"/>
        <v/>
      </c>
      <c r="AI418" s="30"/>
      <c r="AJ418" s="30"/>
      <c r="AK418" s="52"/>
      <c r="AL418" s="47" t="str">
        <f t="shared" si="45"/>
        <v/>
      </c>
      <c r="AM418" s="30"/>
      <c r="AN418" s="30"/>
      <c r="AO418" s="53">
        <f t="shared" si="46"/>
        <v>0</v>
      </c>
      <c r="AP418" s="47" t="str">
        <f t="shared" si="47"/>
        <v/>
      </c>
      <c r="AQ418" s="33"/>
      <c r="AR418" s="47" t="str">
        <f t="shared" si="48"/>
        <v/>
      </c>
      <c r="AS418" s="29"/>
    </row>
    <row r="419" spans="2:45" x14ac:dyDescent="0.25">
      <c r="B419" s="28">
        <v>415</v>
      </c>
      <c r="C419" s="29"/>
      <c r="D419" s="29"/>
      <c r="E419" s="30"/>
      <c r="F419" s="29"/>
      <c r="G419" s="48"/>
      <c r="H419" s="29"/>
      <c r="I419" s="48"/>
      <c r="J419" s="29"/>
      <c r="K419" s="29"/>
      <c r="L419" s="29"/>
      <c r="M419" s="31"/>
      <c r="N419" s="31"/>
      <c r="O419" s="28"/>
      <c r="P419" s="29"/>
      <c r="Q419" s="144"/>
      <c r="R419" s="28"/>
      <c r="S419" s="28"/>
      <c r="T419" s="52"/>
      <c r="U419" s="52"/>
      <c r="V419" s="52"/>
      <c r="W419" s="52"/>
      <c r="X419" s="33"/>
      <c r="Y419" s="52"/>
      <c r="Z419" s="47" t="str">
        <f t="shared" si="49"/>
        <v/>
      </c>
      <c r="AA419" s="29"/>
      <c r="AB419" s="29"/>
      <c r="AC419" s="52"/>
      <c r="AD419" s="47" t="str">
        <f t="shared" si="43"/>
        <v/>
      </c>
      <c r="AE419" s="30"/>
      <c r="AF419" s="30"/>
      <c r="AG419" s="52"/>
      <c r="AH419" s="47" t="str">
        <f t="shared" si="44"/>
        <v/>
      </c>
      <c r="AI419" s="30"/>
      <c r="AJ419" s="30"/>
      <c r="AK419" s="52"/>
      <c r="AL419" s="47" t="str">
        <f t="shared" si="45"/>
        <v/>
      </c>
      <c r="AM419" s="30"/>
      <c r="AN419" s="30"/>
      <c r="AO419" s="53">
        <f t="shared" si="46"/>
        <v>0</v>
      </c>
      <c r="AP419" s="47" t="str">
        <f t="shared" si="47"/>
        <v/>
      </c>
      <c r="AQ419" s="33"/>
      <c r="AR419" s="47" t="str">
        <f t="shared" si="48"/>
        <v/>
      </c>
      <c r="AS419" s="29"/>
    </row>
    <row r="420" spans="2:45" x14ac:dyDescent="0.25">
      <c r="B420" s="28">
        <v>416</v>
      </c>
      <c r="C420" s="29"/>
      <c r="D420" s="29"/>
      <c r="E420" s="30"/>
      <c r="F420" s="29"/>
      <c r="G420" s="48"/>
      <c r="H420" s="29"/>
      <c r="I420" s="48"/>
      <c r="J420" s="29"/>
      <c r="K420" s="29"/>
      <c r="L420" s="29"/>
      <c r="M420" s="31"/>
      <c r="N420" s="31"/>
      <c r="O420" s="28"/>
      <c r="P420" s="29"/>
      <c r="Q420" s="144"/>
      <c r="R420" s="28"/>
      <c r="S420" s="28"/>
      <c r="T420" s="52"/>
      <c r="U420" s="52"/>
      <c r="V420" s="52"/>
      <c r="W420" s="52"/>
      <c r="X420" s="33"/>
      <c r="Y420" s="52"/>
      <c r="Z420" s="47" t="str">
        <f t="shared" si="49"/>
        <v/>
      </c>
      <c r="AA420" s="29"/>
      <c r="AB420" s="29"/>
      <c r="AC420" s="52"/>
      <c r="AD420" s="47" t="str">
        <f t="shared" si="43"/>
        <v/>
      </c>
      <c r="AE420" s="30"/>
      <c r="AF420" s="30"/>
      <c r="AG420" s="52"/>
      <c r="AH420" s="47" t="str">
        <f t="shared" si="44"/>
        <v/>
      </c>
      <c r="AI420" s="30"/>
      <c r="AJ420" s="30"/>
      <c r="AK420" s="52"/>
      <c r="AL420" s="47" t="str">
        <f t="shared" si="45"/>
        <v/>
      </c>
      <c r="AM420" s="30"/>
      <c r="AN420" s="30"/>
      <c r="AO420" s="53">
        <f t="shared" si="46"/>
        <v>0</v>
      </c>
      <c r="AP420" s="47" t="str">
        <f t="shared" si="47"/>
        <v/>
      </c>
      <c r="AQ420" s="33"/>
      <c r="AR420" s="47" t="str">
        <f t="shared" si="48"/>
        <v/>
      </c>
      <c r="AS420" s="29"/>
    </row>
    <row r="421" spans="2:45" x14ac:dyDescent="0.25">
      <c r="B421" s="28">
        <v>417</v>
      </c>
      <c r="C421" s="29"/>
      <c r="D421" s="29"/>
      <c r="E421" s="30"/>
      <c r="F421" s="29"/>
      <c r="G421" s="48"/>
      <c r="H421" s="29"/>
      <c r="I421" s="48"/>
      <c r="J421" s="29"/>
      <c r="K421" s="29"/>
      <c r="L421" s="29"/>
      <c r="M421" s="31"/>
      <c r="N421" s="31"/>
      <c r="O421" s="28"/>
      <c r="P421" s="29"/>
      <c r="Q421" s="144"/>
      <c r="R421" s="28"/>
      <c r="S421" s="28"/>
      <c r="T421" s="52"/>
      <c r="U421" s="52"/>
      <c r="V421" s="52"/>
      <c r="W421" s="52"/>
      <c r="X421" s="33"/>
      <c r="Y421" s="52"/>
      <c r="Z421" s="47" t="str">
        <f t="shared" si="49"/>
        <v/>
      </c>
      <c r="AA421" s="29"/>
      <c r="AB421" s="29"/>
      <c r="AC421" s="52"/>
      <c r="AD421" s="47" t="str">
        <f t="shared" si="43"/>
        <v/>
      </c>
      <c r="AE421" s="30"/>
      <c r="AF421" s="30"/>
      <c r="AG421" s="52"/>
      <c r="AH421" s="47" t="str">
        <f t="shared" si="44"/>
        <v/>
      </c>
      <c r="AI421" s="30"/>
      <c r="AJ421" s="30"/>
      <c r="AK421" s="52"/>
      <c r="AL421" s="47" t="str">
        <f t="shared" si="45"/>
        <v/>
      </c>
      <c r="AM421" s="30"/>
      <c r="AN421" s="30"/>
      <c r="AO421" s="53">
        <f t="shared" si="46"/>
        <v>0</v>
      </c>
      <c r="AP421" s="47" t="str">
        <f t="shared" si="47"/>
        <v/>
      </c>
      <c r="AQ421" s="33"/>
      <c r="AR421" s="47" t="str">
        <f t="shared" si="48"/>
        <v/>
      </c>
      <c r="AS421" s="29"/>
    </row>
    <row r="422" spans="2:45" x14ac:dyDescent="0.25">
      <c r="B422" s="28">
        <v>418</v>
      </c>
      <c r="C422" s="29"/>
      <c r="D422" s="29"/>
      <c r="E422" s="30"/>
      <c r="F422" s="29"/>
      <c r="G422" s="48"/>
      <c r="H422" s="29"/>
      <c r="I422" s="48"/>
      <c r="J422" s="29"/>
      <c r="K422" s="29"/>
      <c r="L422" s="29"/>
      <c r="M422" s="31"/>
      <c r="N422" s="31"/>
      <c r="O422" s="28"/>
      <c r="P422" s="29"/>
      <c r="Q422" s="144"/>
      <c r="R422" s="28"/>
      <c r="S422" s="28"/>
      <c r="T422" s="52"/>
      <c r="U422" s="52"/>
      <c r="V422" s="52"/>
      <c r="W422" s="52"/>
      <c r="X422" s="33"/>
      <c r="Y422" s="52"/>
      <c r="Z422" s="47" t="str">
        <f t="shared" si="49"/>
        <v/>
      </c>
      <c r="AA422" s="29"/>
      <c r="AB422" s="29"/>
      <c r="AC422" s="52"/>
      <c r="AD422" s="47" t="str">
        <f t="shared" si="43"/>
        <v/>
      </c>
      <c r="AE422" s="30"/>
      <c r="AF422" s="30"/>
      <c r="AG422" s="52"/>
      <c r="AH422" s="47" t="str">
        <f t="shared" si="44"/>
        <v/>
      </c>
      <c r="AI422" s="30"/>
      <c r="AJ422" s="30"/>
      <c r="AK422" s="52"/>
      <c r="AL422" s="47" t="str">
        <f t="shared" si="45"/>
        <v/>
      </c>
      <c r="AM422" s="30"/>
      <c r="AN422" s="30"/>
      <c r="AO422" s="53">
        <f t="shared" si="46"/>
        <v>0</v>
      </c>
      <c r="AP422" s="47" t="str">
        <f t="shared" si="47"/>
        <v/>
      </c>
      <c r="AQ422" s="33"/>
      <c r="AR422" s="47" t="str">
        <f t="shared" si="48"/>
        <v/>
      </c>
      <c r="AS422" s="29"/>
    </row>
    <row r="423" spans="2:45" x14ac:dyDescent="0.25">
      <c r="B423" s="28">
        <v>419</v>
      </c>
      <c r="C423" s="29"/>
      <c r="D423" s="29"/>
      <c r="E423" s="30"/>
      <c r="F423" s="29"/>
      <c r="G423" s="48"/>
      <c r="H423" s="29"/>
      <c r="I423" s="48"/>
      <c r="J423" s="29"/>
      <c r="K423" s="29"/>
      <c r="L423" s="29"/>
      <c r="M423" s="31"/>
      <c r="N423" s="31"/>
      <c r="O423" s="28"/>
      <c r="P423" s="29"/>
      <c r="Q423" s="144"/>
      <c r="R423" s="28"/>
      <c r="S423" s="28"/>
      <c r="T423" s="52"/>
      <c r="U423" s="52"/>
      <c r="V423" s="52"/>
      <c r="W423" s="52"/>
      <c r="X423" s="33"/>
      <c r="Y423" s="52"/>
      <c r="Z423" s="47" t="str">
        <f t="shared" si="49"/>
        <v/>
      </c>
      <c r="AA423" s="29"/>
      <c r="AB423" s="29"/>
      <c r="AC423" s="52"/>
      <c r="AD423" s="47" t="str">
        <f t="shared" si="43"/>
        <v/>
      </c>
      <c r="AE423" s="30"/>
      <c r="AF423" s="30"/>
      <c r="AG423" s="52"/>
      <c r="AH423" s="47" t="str">
        <f t="shared" si="44"/>
        <v/>
      </c>
      <c r="AI423" s="30"/>
      <c r="AJ423" s="30"/>
      <c r="AK423" s="52"/>
      <c r="AL423" s="47" t="str">
        <f t="shared" si="45"/>
        <v/>
      </c>
      <c r="AM423" s="30"/>
      <c r="AN423" s="30"/>
      <c r="AO423" s="53">
        <f t="shared" si="46"/>
        <v>0</v>
      </c>
      <c r="AP423" s="47" t="str">
        <f t="shared" si="47"/>
        <v/>
      </c>
      <c r="AQ423" s="33"/>
      <c r="AR423" s="47" t="str">
        <f t="shared" si="48"/>
        <v/>
      </c>
      <c r="AS423" s="29"/>
    </row>
    <row r="424" spans="2:45" x14ac:dyDescent="0.25">
      <c r="B424" s="28">
        <v>420</v>
      </c>
      <c r="C424" s="29"/>
      <c r="D424" s="29"/>
      <c r="E424" s="30"/>
      <c r="F424" s="29"/>
      <c r="G424" s="48"/>
      <c r="H424" s="29"/>
      <c r="I424" s="48"/>
      <c r="J424" s="29"/>
      <c r="K424" s="29"/>
      <c r="L424" s="29"/>
      <c r="M424" s="31"/>
      <c r="N424" s="31"/>
      <c r="O424" s="28"/>
      <c r="P424" s="29"/>
      <c r="Q424" s="144"/>
      <c r="R424" s="28"/>
      <c r="S424" s="28"/>
      <c r="T424" s="52"/>
      <c r="U424" s="52"/>
      <c r="V424" s="52"/>
      <c r="W424" s="52"/>
      <c r="X424" s="33"/>
      <c r="Y424" s="52"/>
      <c r="Z424" s="47" t="str">
        <f t="shared" si="49"/>
        <v/>
      </c>
      <c r="AA424" s="29"/>
      <c r="AB424" s="29"/>
      <c r="AC424" s="52"/>
      <c r="AD424" s="47" t="str">
        <f t="shared" si="43"/>
        <v/>
      </c>
      <c r="AE424" s="30"/>
      <c r="AF424" s="30"/>
      <c r="AG424" s="52"/>
      <c r="AH424" s="47" t="str">
        <f t="shared" si="44"/>
        <v/>
      </c>
      <c r="AI424" s="30"/>
      <c r="AJ424" s="30"/>
      <c r="AK424" s="52"/>
      <c r="AL424" s="47" t="str">
        <f t="shared" si="45"/>
        <v/>
      </c>
      <c r="AM424" s="30"/>
      <c r="AN424" s="30"/>
      <c r="AO424" s="53">
        <f t="shared" si="46"/>
        <v>0</v>
      </c>
      <c r="AP424" s="47" t="str">
        <f t="shared" si="47"/>
        <v/>
      </c>
      <c r="AQ424" s="33"/>
      <c r="AR424" s="47" t="str">
        <f t="shared" si="48"/>
        <v/>
      </c>
      <c r="AS424" s="29"/>
    </row>
    <row r="425" spans="2:45" x14ac:dyDescent="0.25">
      <c r="B425" s="28">
        <v>421</v>
      </c>
      <c r="C425" s="29"/>
      <c r="D425" s="29"/>
      <c r="E425" s="30"/>
      <c r="F425" s="29"/>
      <c r="G425" s="48"/>
      <c r="H425" s="29"/>
      <c r="I425" s="48"/>
      <c r="J425" s="29"/>
      <c r="K425" s="29"/>
      <c r="L425" s="29"/>
      <c r="M425" s="31"/>
      <c r="N425" s="31"/>
      <c r="O425" s="28"/>
      <c r="P425" s="29"/>
      <c r="Q425" s="144"/>
      <c r="R425" s="28"/>
      <c r="S425" s="28"/>
      <c r="T425" s="52"/>
      <c r="U425" s="52"/>
      <c r="V425" s="52"/>
      <c r="W425" s="52"/>
      <c r="X425" s="33"/>
      <c r="Y425" s="52"/>
      <c r="Z425" s="47" t="str">
        <f t="shared" si="49"/>
        <v/>
      </c>
      <c r="AA425" s="29"/>
      <c r="AB425" s="29"/>
      <c r="AC425" s="52"/>
      <c r="AD425" s="47" t="str">
        <f t="shared" si="43"/>
        <v/>
      </c>
      <c r="AE425" s="30"/>
      <c r="AF425" s="30"/>
      <c r="AG425" s="52"/>
      <c r="AH425" s="47" t="str">
        <f t="shared" si="44"/>
        <v/>
      </c>
      <c r="AI425" s="30"/>
      <c r="AJ425" s="30"/>
      <c r="AK425" s="52"/>
      <c r="AL425" s="47" t="str">
        <f t="shared" si="45"/>
        <v/>
      </c>
      <c r="AM425" s="30"/>
      <c r="AN425" s="30"/>
      <c r="AO425" s="53">
        <f t="shared" si="46"/>
        <v>0</v>
      </c>
      <c r="AP425" s="47" t="str">
        <f t="shared" si="47"/>
        <v/>
      </c>
      <c r="AQ425" s="33"/>
      <c r="AR425" s="47" t="str">
        <f t="shared" si="48"/>
        <v/>
      </c>
      <c r="AS425" s="29"/>
    </row>
    <row r="426" spans="2:45" x14ac:dyDescent="0.25">
      <c r="B426" s="28">
        <v>422</v>
      </c>
      <c r="C426" s="29"/>
      <c r="D426" s="29"/>
      <c r="E426" s="30"/>
      <c r="F426" s="29"/>
      <c r="G426" s="48"/>
      <c r="H426" s="29"/>
      <c r="I426" s="48"/>
      <c r="J426" s="29"/>
      <c r="K426" s="29"/>
      <c r="L426" s="29"/>
      <c r="M426" s="31"/>
      <c r="N426" s="31"/>
      <c r="O426" s="28"/>
      <c r="P426" s="29"/>
      <c r="Q426" s="144"/>
      <c r="R426" s="28"/>
      <c r="S426" s="28"/>
      <c r="T426" s="52"/>
      <c r="U426" s="52"/>
      <c r="V426" s="52"/>
      <c r="W426" s="52"/>
      <c r="X426" s="33"/>
      <c r="Y426" s="52"/>
      <c r="Z426" s="47" t="str">
        <f t="shared" si="49"/>
        <v/>
      </c>
      <c r="AA426" s="29"/>
      <c r="AB426" s="29"/>
      <c r="AC426" s="52"/>
      <c r="AD426" s="47" t="str">
        <f t="shared" si="43"/>
        <v/>
      </c>
      <c r="AE426" s="30"/>
      <c r="AF426" s="30"/>
      <c r="AG426" s="52"/>
      <c r="AH426" s="47" t="str">
        <f t="shared" si="44"/>
        <v/>
      </c>
      <c r="AI426" s="30"/>
      <c r="AJ426" s="30"/>
      <c r="AK426" s="52"/>
      <c r="AL426" s="47" t="str">
        <f t="shared" si="45"/>
        <v/>
      </c>
      <c r="AM426" s="30"/>
      <c r="AN426" s="30"/>
      <c r="AO426" s="53">
        <f t="shared" si="46"/>
        <v>0</v>
      </c>
      <c r="AP426" s="47" t="str">
        <f t="shared" si="47"/>
        <v/>
      </c>
      <c r="AQ426" s="33"/>
      <c r="AR426" s="47" t="str">
        <f t="shared" si="48"/>
        <v/>
      </c>
      <c r="AS426" s="29"/>
    </row>
    <row r="427" spans="2:45" x14ac:dyDescent="0.25">
      <c r="B427" s="28">
        <v>423</v>
      </c>
      <c r="C427" s="29"/>
      <c r="D427" s="29"/>
      <c r="E427" s="30"/>
      <c r="F427" s="29"/>
      <c r="G427" s="48"/>
      <c r="H427" s="29"/>
      <c r="I427" s="48"/>
      <c r="J427" s="29"/>
      <c r="K427" s="29"/>
      <c r="L427" s="29"/>
      <c r="M427" s="31"/>
      <c r="N427" s="31"/>
      <c r="O427" s="28"/>
      <c r="P427" s="29"/>
      <c r="Q427" s="144"/>
      <c r="R427" s="28"/>
      <c r="S427" s="28"/>
      <c r="T427" s="52"/>
      <c r="U427" s="52"/>
      <c r="V427" s="52"/>
      <c r="W427" s="52"/>
      <c r="X427" s="33"/>
      <c r="Y427" s="52"/>
      <c r="Z427" s="47" t="str">
        <f t="shared" si="49"/>
        <v/>
      </c>
      <c r="AA427" s="29"/>
      <c r="AB427" s="29"/>
      <c r="AC427" s="52"/>
      <c r="AD427" s="47" t="str">
        <f t="shared" si="43"/>
        <v/>
      </c>
      <c r="AE427" s="30"/>
      <c r="AF427" s="30"/>
      <c r="AG427" s="52"/>
      <c r="AH427" s="47" t="str">
        <f t="shared" si="44"/>
        <v/>
      </c>
      <c r="AI427" s="30"/>
      <c r="AJ427" s="30"/>
      <c r="AK427" s="52"/>
      <c r="AL427" s="47" t="str">
        <f t="shared" si="45"/>
        <v/>
      </c>
      <c r="AM427" s="30"/>
      <c r="AN427" s="30"/>
      <c r="AO427" s="53">
        <f t="shared" si="46"/>
        <v>0</v>
      </c>
      <c r="AP427" s="47" t="str">
        <f t="shared" si="47"/>
        <v/>
      </c>
      <c r="AQ427" s="33"/>
      <c r="AR427" s="47" t="str">
        <f t="shared" si="48"/>
        <v/>
      </c>
      <c r="AS427" s="29"/>
    </row>
    <row r="428" spans="2:45" x14ac:dyDescent="0.25">
      <c r="B428" s="28">
        <v>424</v>
      </c>
      <c r="C428" s="29"/>
      <c r="D428" s="29"/>
      <c r="E428" s="30"/>
      <c r="F428" s="29"/>
      <c r="G428" s="48"/>
      <c r="H428" s="29"/>
      <c r="I428" s="48"/>
      <c r="J428" s="29"/>
      <c r="K428" s="29"/>
      <c r="L428" s="29"/>
      <c r="M428" s="31"/>
      <c r="N428" s="31"/>
      <c r="O428" s="28"/>
      <c r="P428" s="29"/>
      <c r="Q428" s="144"/>
      <c r="R428" s="28"/>
      <c r="S428" s="28"/>
      <c r="T428" s="52"/>
      <c r="U428" s="52"/>
      <c r="V428" s="52"/>
      <c r="W428" s="52"/>
      <c r="X428" s="33"/>
      <c r="Y428" s="52"/>
      <c r="Z428" s="47" t="str">
        <f t="shared" si="49"/>
        <v/>
      </c>
      <c r="AA428" s="29"/>
      <c r="AB428" s="29"/>
      <c r="AC428" s="52"/>
      <c r="AD428" s="47" t="str">
        <f t="shared" si="43"/>
        <v/>
      </c>
      <c r="AE428" s="30"/>
      <c r="AF428" s="30"/>
      <c r="AG428" s="52"/>
      <c r="AH428" s="47" t="str">
        <f t="shared" si="44"/>
        <v/>
      </c>
      <c r="AI428" s="30"/>
      <c r="AJ428" s="30"/>
      <c r="AK428" s="52"/>
      <c r="AL428" s="47" t="str">
        <f t="shared" si="45"/>
        <v/>
      </c>
      <c r="AM428" s="30"/>
      <c r="AN428" s="30"/>
      <c r="AO428" s="53">
        <f t="shared" si="46"/>
        <v>0</v>
      </c>
      <c r="AP428" s="47" t="str">
        <f t="shared" si="47"/>
        <v/>
      </c>
      <c r="AQ428" s="33"/>
      <c r="AR428" s="47" t="str">
        <f t="shared" si="48"/>
        <v/>
      </c>
      <c r="AS428" s="29"/>
    </row>
    <row r="429" spans="2:45" x14ac:dyDescent="0.25">
      <c r="B429" s="28">
        <v>425</v>
      </c>
      <c r="C429" s="29"/>
      <c r="D429" s="29"/>
      <c r="E429" s="30"/>
      <c r="F429" s="29"/>
      <c r="G429" s="48"/>
      <c r="H429" s="29"/>
      <c r="I429" s="48"/>
      <c r="J429" s="29"/>
      <c r="K429" s="29"/>
      <c r="L429" s="29"/>
      <c r="M429" s="31"/>
      <c r="N429" s="31"/>
      <c r="O429" s="28"/>
      <c r="P429" s="29"/>
      <c r="Q429" s="144"/>
      <c r="R429" s="28"/>
      <c r="S429" s="28"/>
      <c r="T429" s="52"/>
      <c r="U429" s="52"/>
      <c r="V429" s="52"/>
      <c r="W429" s="52"/>
      <c r="X429" s="33"/>
      <c r="Y429" s="52"/>
      <c r="Z429" s="47" t="str">
        <f t="shared" si="49"/>
        <v/>
      </c>
      <c r="AA429" s="29"/>
      <c r="AB429" s="29"/>
      <c r="AC429" s="52"/>
      <c r="AD429" s="47" t="str">
        <f t="shared" si="43"/>
        <v/>
      </c>
      <c r="AE429" s="30"/>
      <c r="AF429" s="30"/>
      <c r="AG429" s="52"/>
      <c r="AH429" s="47" t="str">
        <f t="shared" si="44"/>
        <v/>
      </c>
      <c r="AI429" s="30"/>
      <c r="AJ429" s="30"/>
      <c r="AK429" s="52"/>
      <c r="AL429" s="47" t="str">
        <f t="shared" si="45"/>
        <v/>
      </c>
      <c r="AM429" s="30"/>
      <c r="AN429" s="30"/>
      <c r="AO429" s="53">
        <f t="shared" si="46"/>
        <v>0</v>
      </c>
      <c r="AP429" s="47" t="str">
        <f t="shared" si="47"/>
        <v/>
      </c>
      <c r="AQ429" s="33"/>
      <c r="AR429" s="47" t="str">
        <f t="shared" si="48"/>
        <v/>
      </c>
      <c r="AS429" s="29"/>
    </row>
    <row r="430" spans="2:45" x14ac:dyDescent="0.25">
      <c r="B430" s="28">
        <v>426</v>
      </c>
      <c r="C430" s="29"/>
      <c r="D430" s="29"/>
      <c r="E430" s="30"/>
      <c r="F430" s="29"/>
      <c r="G430" s="48"/>
      <c r="H430" s="29"/>
      <c r="I430" s="48"/>
      <c r="J430" s="29"/>
      <c r="K430" s="29"/>
      <c r="L430" s="29"/>
      <c r="M430" s="31"/>
      <c r="N430" s="31"/>
      <c r="O430" s="28"/>
      <c r="P430" s="29"/>
      <c r="Q430" s="144"/>
      <c r="R430" s="28"/>
      <c r="S430" s="28"/>
      <c r="T430" s="52"/>
      <c r="U430" s="52"/>
      <c r="V430" s="52"/>
      <c r="W430" s="52"/>
      <c r="X430" s="33"/>
      <c r="Y430" s="52"/>
      <c r="Z430" s="47" t="str">
        <f t="shared" si="49"/>
        <v/>
      </c>
      <c r="AA430" s="29"/>
      <c r="AB430" s="29"/>
      <c r="AC430" s="52"/>
      <c r="AD430" s="47" t="str">
        <f t="shared" si="43"/>
        <v/>
      </c>
      <c r="AE430" s="30"/>
      <c r="AF430" s="30"/>
      <c r="AG430" s="52"/>
      <c r="AH430" s="47" t="str">
        <f t="shared" si="44"/>
        <v/>
      </c>
      <c r="AI430" s="30"/>
      <c r="AJ430" s="30"/>
      <c r="AK430" s="52"/>
      <c r="AL430" s="47" t="str">
        <f t="shared" si="45"/>
        <v/>
      </c>
      <c r="AM430" s="30"/>
      <c r="AN430" s="30"/>
      <c r="AO430" s="53">
        <f t="shared" si="46"/>
        <v>0</v>
      </c>
      <c r="AP430" s="47" t="str">
        <f t="shared" si="47"/>
        <v/>
      </c>
      <c r="AQ430" s="33"/>
      <c r="AR430" s="47" t="str">
        <f t="shared" si="48"/>
        <v/>
      </c>
      <c r="AS430" s="29"/>
    </row>
    <row r="431" spans="2:45" x14ac:dyDescent="0.25">
      <c r="B431" s="28">
        <v>427</v>
      </c>
      <c r="C431" s="29"/>
      <c r="D431" s="29"/>
      <c r="E431" s="30"/>
      <c r="F431" s="29"/>
      <c r="G431" s="48"/>
      <c r="H431" s="29"/>
      <c r="I431" s="48"/>
      <c r="J431" s="29"/>
      <c r="K431" s="29"/>
      <c r="L431" s="29"/>
      <c r="M431" s="31"/>
      <c r="N431" s="31"/>
      <c r="O431" s="28"/>
      <c r="P431" s="29"/>
      <c r="Q431" s="144"/>
      <c r="R431" s="28"/>
      <c r="S431" s="28"/>
      <c r="T431" s="52"/>
      <c r="U431" s="52"/>
      <c r="V431" s="52"/>
      <c r="W431" s="52"/>
      <c r="X431" s="33"/>
      <c r="Y431" s="52"/>
      <c r="Z431" s="47" t="str">
        <f t="shared" si="49"/>
        <v/>
      </c>
      <c r="AA431" s="29"/>
      <c r="AB431" s="29"/>
      <c r="AC431" s="52"/>
      <c r="AD431" s="47" t="str">
        <f t="shared" si="43"/>
        <v/>
      </c>
      <c r="AE431" s="30"/>
      <c r="AF431" s="30"/>
      <c r="AG431" s="52"/>
      <c r="AH431" s="47" t="str">
        <f t="shared" si="44"/>
        <v/>
      </c>
      <c r="AI431" s="30"/>
      <c r="AJ431" s="30"/>
      <c r="AK431" s="52"/>
      <c r="AL431" s="47" t="str">
        <f t="shared" si="45"/>
        <v/>
      </c>
      <c r="AM431" s="30"/>
      <c r="AN431" s="30"/>
      <c r="AO431" s="53">
        <f t="shared" si="46"/>
        <v>0</v>
      </c>
      <c r="AP431" s="47" t="str">
        <f t="shared" si="47"/>
        <v/>
      </c>
      <c r="AQ431" s="33"/>
      <c r="AR431" s="47" t="str">
        <f t="shared" si="48"/>
        <v/>
      </c>
      <c r="AS431" s="29"/>
    </row>
    <row r="432" spans="2:45" x14ac:dyDescent="0.25">
      <c r="B432" s="28">
        <v>428</v>
      </c>
      <c r="C432" s="29"/>
      <c r="D432" s="29"/>
      <c r="E432" s="30"/>
      <c r="F432" s="29"/>
      <c r="G432" s="48"/>
      <c r="H432" s="29"/>
      <c r="I432" s="48"/>
      <c r="J432" s="29"/>
      <c r="K432" s="29"/>
      <c r="L432" s="29"/>
      <c r="M432" s="31"/>
      <c r="N432" s="31"/>
      <c r="O432" s="28"/>
      <c r="P432" s="29"/>
      <c r="Q432" s="144"/>
      <c r="R432" s="28"/>
      <c r="S432" s="28"/>
      <c r="T432" s="52"/>
      <c r="U432" s="52"/>
      <c r="V432" s="52"/>
      <c r="W432" s="52"/>
      <c r="X432" s="33"/>
      <c r="Y432" s="52"/>
      <c r="Z432" s="47" t="str">
        <f t="shared" si="49"/>
        <v/>
      </c>
      <c r="AA432" s="29"/>
      <c r="AB432" s="29"/>
      <c r="AC432" s="52"/>
      <c r="AD432" s="47" t="str">
        <f t="shared" si="43"/>
        <v/>
      </c>
      <c r="AE432" s="30"/>
      <c r="AF432" s="30"/>
      <c r="AG432" s="52"/>
      <c r="AH432" s="47" t="str">
        <f t="shared" si="44"/>
        <v/>
      </c>
      <c r="AI432" s="30"/>
      <c r="AJ432" s="30"/>
      <c r="AK432" s="52"/>
      <c r="AL432" s="47" t="str">
        <f t="shared" si="45"/>
        <v/>
      </c>
      <c r="AM432" s="30"/>
      <c r="AN432" s="30"/>
      <c r="AO432" s="53">
        <f t="shared" si="46"/>
        <v>0</v>
      </c>
      <c r="AP432" s="47" t="str">
        <f t="shared" si="47"/>
        <v/>
      </c>
      <c r="AQ432" s="33"/>
      <c r="AR432" s="47" t="str">
        <f t="shared" si="48"/>
        <v/>
      </c>
      <c r="AS432" s="29"/>
    </row>
    <row r="433" spans="2:45" x14ac:dyDescent="0.25">
      <c r="B433" s="28">
        <v>429</v>
      </c>
      <c r="C433" s="29"/>
      <c r="D433" s="29"/>
      <c r="E433" s="30"/>
      <c r="F433" s="29"/>
      <c r="G433" s="48"/>
      <c r="H433" s="29"/>
      <c r="I433" s="48"/>
      <c r="J433" s="29"/>
      <c r="K433" s="29"/>
      <c r="L433" s="29"/>
      <c r="M433" s="31"/>
      <c r="N433" s="31"/>
      <c r="O433" s="28"/>
      <c r="P433" s="29"/>
      <c r="Q433" s="144"/>
      <c r="R433" s="28"/>
      <c r="S433" s="28"/>
      <c r="T433" s="52"/>
      <c r="U433" s="52"/>
      <c r="V433" s="52"/>
      <c r="W433" s="52"/>
      <c r="X433" s="33"/>
      <c r="Y433" s="52"/>
      <c r="Z433" s="47" t="str">
        <f t="shared" si="49"/>
        <v/>
      </c>
      <c r="AA433" s="29"/>
      <c r="AB433" s="29"/>
      <c r="AC433" s="52"/>
      <c r="AD433" s="47" t="str">
        <f t="shared" si="43"/>
        <v/>
      </c>
      <c r="AE433" s="30"/>
      <c r="AF433" s="30"/>
      <c r="AG433" s="52"/>
      <c r="AH433" s="47" t="str">
        <f t="shared" si="44"/>
        <v/>
      </c>
      <c r="AI433" s="30"/>
      <c r="AJ433" s="30"/>
      <c r="AK433" s="52"/>
      <c r="AL433" s="47" t="str">
        <f t="shared" si="45"/>
        <v/>
      </c>
      <c r="AM433" s="30"/>
      <c r="AN433" s="30"/>
      <c r="AO433" s="53">
        <f t="shared" si="46"/>
        <v>0</v>
      </c>
      <c r="AP433" s="47" t="str">
        <f t="shared" si="47"/>
        <v/>
      </c>
      <c r="AQ433" s="33"/>
      <c r="AR433" s="47" t="str">
        <f t="shared" si="48"/>
        <v/>
      </c>
      <c r="AS433" s="29"/>
    </row>
    <row r="434" spans="2:45" x14ac:dyDescent="0.25">
      <c r="B434" s="28">
        <v>430</v>
      </c>
      <c r="C434" s="29"/>
      <c r="D434" s="29"/>
      <c r="E434" s="30"/>
      <c r="F434" s="29"/>
      <c r="G434" s="48"/>
      <c r="H434" s="29"/>
      <c r="I434" s="48"/>
      <c r="J434" s="29"/>
      <c r="K434" s="29"/>
      <c r="L434" s="29"/>
      <c r="M434" s="31"/>
      <c r="N434" s="31"/>
      <c r="O434" s="28"/>
      <c r="P434" s="29"/>
      <c r="Q434" s="144"/>
      <c r="R434" s="28"/>
      <c r="S434" s="28"/>
      <c r="T434" s="52"/>
      <c r="U434" s="52"/>
      <c r="V434" s="52"/>
      <c r="W434" s="52"/>
      <c r="X434" s="33"/>
      <c r="Y434" s="52"/>
      <c r="Z434" s="47" t="str">
        <f t="shared" si="49"/>
        <v/>
      </c>
      <c r="AA434" s="29"/>
      <c r="AB434" s="29"/>
      <c r="AC434" s="52"/>
      <c r="AD434" s="47" t="str">
        <f t="shared" si="43"/>
        <v/>
      </c>
      <c r="AE434" s="30"/>
      <c r="AF434" s="30"/>
      <c r="AG434" s="52"/>
      <c r="AH434" s="47" t="str">
        <f t="shared" si="44"/>
        <v/>
      </c>
      <c r="AI434" s="30"/>
      <c r="AJ434" s="30"/>
      <c r="AK434" s="52"/>
      <c r="AL434" s="47" t="str">
        <f t="shared" si="45"/>
        <v/>
      </c>
      <c r="AM434" s="30"/>
      <c r="AN434" s="30"/>
      <c r="AO434" s="53">
        <f t="shared" si="46"/>
        <v>0</v>
      </c>
      <c r="AP434" s="47" t="str">
        <f t="shared" si="47"/>
        <v/>
      </c>
      <c r="AQ434" s="33"/>
      <c r="AR434" s="47" t="str">
        <f t="shared" si="48"/>
        <v/>
      </c>
      <c r="AS434" s="29"/>
    </row>
    <row r="435" spans="2:45" x14ac:dyDescent="0.25">
      <c r="B435" s="28">
        <v>431</v>
      </c>
      <c r="C435" s="29"/>
      <c r="D435" s="29"/>
      <c r="E435" s="30"/>
      <c r="F435" s="29"/>
      <c r="G435" s="48"/>
      <c r="H435" s="29"/>
      <c r="I435" s="48"/>
      <c r="J435" s="29"/>
      <c r="K435" s="29"/>
      <c r="L435" s="29"/>
      <c r="M435" s="31"/>
      <c r="N435" s="31"/>
      <c r="O435" s="28"/>
      <c r="P435" s="29"/>
      <c r="Q435" s="144"/>
      <c r="R435" s="28"/>
      <c r="S435" s="28"/>
      <c r="T435" s="52"/>
      <c r="U435" s="52"/>
      <c r="V435" s="52"/>
      <c r="W435" s="52"/>
      <c r="X435" s="33"/>
      <c r="Y435" s="52"/>
      <c r="Z435" s="47" t="str">
        <f t="shared" si="49"/>
        <v/>
      </c>
      <c r="AA435" s="29"/>
      <c r="AB435" s="29"/>
      <c r="AC435" s="52"/>
      <c r="AD435" s="47" t="str">
        <f t="shared" si="43"/>
        <v/>
      </c>
      <c r="AE435" s="30"/>
      <c r="AF435" s="30"/>
      <c r="AG435" s="52"/>
      <c r="AH435" s="47" t="str">
        <f t="shared" si="44"/>
        <v/>
      </c>
      <c r="AI435" s="30"/>
      <c r="AJ435" s="30"/>
      <c r="AK435" s="52"/>
      <c r="AL435" s="47" t="str">
        <f t="shared" si="45"/>
        <v/>
      </c>
      <c r="AM435" s="30"/>
      <c r="AN435" s="30"/>
      <c r="AO435" s="53">
        <f t="shared" si="46"/>
        <v>0</v>
      </c>
      <c r="AP435" s="47" t="str">
        <f t="shared" si="47"/>
        <v/>
      </c>
      <c r="AQ435" s="33"/>
      <c r="AR435" s="47" t="str">
        <f t="shared" si="48"/>
        <v/>
      </c>
      <c r="AS435" s="29"/>
    </row>
    <row r="436" spans="2:45" x14ac:dyDescent="0.25">
      <c r="B436" s="28">
        <v>432</v>
      </c>
      <c r="C436" s="29"/>
      <c r="D436" s="29"/>
      <c r="E436" s="30"/>
      <c r="F436" s="29"/>
      <c r="G436" s="48"/>
      <c r="H436" s="29"/>
      <c r="I436" s="48"/>
      <c r="J436" s="29"/>
      <c r="K436" s="29"/>
      <c r="L436" s="29"/>
      <c r="M436" s="31"/>
      <c r="N436" s="31"/>
      <c r="O436" s="28"/>
      <c r="P436" s="29"/>
      <c r="Q436" s="144"/>
      <c r="R436" s="28"/>
      <c r="S436" s="28"/>
      <c r="T436" s="52"/>
      <c r="U436" s="52"/>
      <c r="V436" s="52"/>
      <c r="W436" s="52"/>
      <c r="X436" s="33"/>
      <c r="Y436" s="52"/>
      <c r="Z436" s="47" t="str">
        <f t="shared" si="49"/>
        <v/>
      </c>
      <c r="AA436" s="29"/>
      <c r="AB436" s="29"/>
      <c r="AC436" s="52"/>
      <c r="AD436" s="47" t="str">
        <f t="shared" si="43"/>
        <v/>
      </c>
      <c r="AE436" s="30"/>
      <c r="AF436" s="30"/>
      <c r="AG436" s="52"/>
      <c r="AH436" s="47" t="str">
        <f t="shared" si="44"/>
        <v/>
      </c>
      <c r="AI436" s="30"/>
      <c r="AJ436" s="30"/>
      <c r="AK436" s="52"/>
      <c r="AL436" s="47" t="str">
        <f t="shared" si="45"/>
        <v/>
      </c>
      <c r="AM436" s="30"/>
      <c r="AN436" s="30"/>
      <c r="AO436" s="53">
        <f t="shared" si="46"/>
        <v>0</v>
      </c>
      <c r="AP436" s="47" t="str">
        <f t="shared" si="47"/>
        <v/>
      </c>
      <c r="AQ436" s="33"/>
      <c r="AR436" s="47" t="str">
        <f t="shared" si="48"/>
        <v/>
      </c>
      <c r="AS436" s="29"/>
    </row>
    <row r="437" spans="2:45" x14ac:dyDescent="0.25">
      <c r="B437" s="28">
        <v>433</v>
      </c>
      <c r="C437" s="29"/>
      <c r="D437" s="29"/>
      <c r="E437" s="30"/>
      <c r="F437" s="29"/>
      <c r="G437" s="48"/>
      <c r="H437" s="29"/>
      <c r="I437" s="48"/>
      <c r="J437" s="29"/>
      <c r="K437" s="29"/>
      <c r="L437" s="29"/>
      <c r="M437" s="31"/>
      <c r="N437" s="31"/>
      <c r="O437" s="28"/>
      <c r="P437" s="29"/>
      <c r="Q437" s="144"/>
      <c r="R437" s="28"/>
      <c r="S437" s="28"/>
      <c r="T437" s="52"/>
      <c r="U437" s="52"/>
      <c r="V437" s="52"/>
      <c r="W437" s="52"/>
      <c r="X437" s="33"/>
      <c r="Y437" s="52"/>
      <c r="Z437" s="47" t="str">
        <f t="shared" si="49"/>
        <v/>
      </c>
      <c r="AA437" s="29"/>
      <c r="AB437" s="29"/>
      <c r="AC437" s="52"/>
      <c r="AD437" s="47" t="str">
        <f t="shared" si="43"/>
        <v/>
      </c>
      <c r="AE437" s="30"/>
      <c r="AF437" s="30"/>
      <c r="AG437" s="52"/>
      <c r="AH437" s="47" t="str">
        <f t="shared" si="44"/>
        <v/>
      </c>
      <c r="AI437" s="30"/>
      <c r="AJ437" s="30"/>
      <c r="AK437" s="52"/>
      <c r="AL437" s="47" t="str">
        <f t="shared" si="45"/>
        <v/>
      </c>
      <c r="AM437" s="30"/>
      <c r="AN437" s="30"/>
      <c r="AO437" s="53">
        <f t="shared" si="46"/>
        <v>0</v>
      </c>
      <c r="AP437" s="47" t="str">
        <f t="shared" si="47"/>
        <v/>
      </c>
      <c r="AQ437" s="33"/>
      <c r="AR437" s="47" t="str">
        <f t="shared" si="48"/>
        <v/>
      </c>
      <c r="AS437" s="29"/>
    </row>
    <row r="438" spans="2:45" x14ac:dyDescent="0.25">
      <c r="B438" s="28">
        <v>434</v>
      </c>
      <c r="C438" s="29"/>
      <c r="D438" s="29"/>
      <c r="E438" s="30"/>
      <c r="F438" s="29"/>
      <c r="G438" s="48"/>
      <c r="H438" s="29"/>
      <c r="I438" s="48"/>
      <c r="J438" s="29"/>
      <c r="K438" s="29"/>
      <c r="L438" s="29"/>
      <c r="M438" s="31"/>
      <c r="N438" s="31"/>
      <c r="O438" s="28"/>
      <c r="P438" s="29"/>
      <c r="Q438" s="144"/>
      <c r="R438" s="28"/>
      <c r="S438" s="28"/>
      <c r="T438" s="52"/>
      <c r="U438" s="52"/>
      <c r="V438" s="52"/>
      <c r="W438" s="52"/>
      <c r="X438" s="33"/>
      <c r="Y438" s="52"/>
      <c r="Z438" s="47" t="str">
        <f t="shared" si="49"/>
        <v/>
      </c>
      <c r="AA438" s="29"/>
      <c r="AB438" s="29"/>
      <c r="AC438" s="52"/>
      <c r="AD438" s="47" t="str">
        <f t="shared" si="43"/>
        <v/>
      </c>
      <c r="AE438" s="30"/>
      <c r="AF438" s="30"/>
      <c r="AG438" s="52"/>
      <c r="AH438" s="47" t="str">
        <f t="shared" si="44"/>
        <v/>
      </c>
      <c r="AI438" s="30"/>
      <c r="AJ438" s="30"/>
      <c r="AK438" s="52"/>
      <c r="AL438" s="47" t="str">
        <f t="shared" si="45"/>
        <v/>
      </c>
      <c r="AM438" s="30"/>
      <c r="AN438" s="30"/>
      <c r="AO438" s="53">
        <f t="shared" si="46"/>
        <v>0</v>
      </c>
      <c r="AP438" s="47" t="str">
        <f t="shared" si="47"/>
        <v/>
      </c>
      <c r="AQ438" s="33"/>
      <c r="AR438" s="47" t="str">
        <f t="shared" si="48"/>
        <v/>
      </c>
      <c r="AS438" s="29"/>
    </row>
    <row r="439" spans="2:45" x14ac:dyDescent="0.25">
      <c r="B439" s="28">
        <v>435</v>
      </c>
      <c r="C439" s="29"/>
      <c r="D439" s="29"/>
      <c r="E439" s="30"/>
      <c r="F439" s="29"/>
      <c r="G439" s="48"/>
      <c r="H439" s="29"/>
      <c r="I439" s="48"/>
      <c r="J439" s="29"/>
      <c r="K439" s="29"/>
      <c r="L439" s="29"/>
      <c r="M439" s="31"/>
      <c r="N439" s="31"/>
      <c r="O439" s="28"/>
      <c r="P439" s="29"/>
      <c r="Q439" s="144"/>
      <c r="R439" s="28"/>
      <c r="S439" s="28"/>
      <c r="T439" s="52"/>
      <c r="U439" s="52"/>
      <c r="V439" s="52"/>
      <c r="W439" s="52"/>
      <c r="X439" s="33"/>
      <c r="Y439" s="52"/>
      <c r="Z439" s="47" t="str">
        <f t="shared" si="49"/>
        <v/>
      </c>
      <c r="AA439" s="29"/>
      <c r="AB439" s="29"/>
      <c r="AC439" s="52"/>
      <c r="AD439" s="47" t="str">
        <f t="shared" si="43"/>
        <v/>
      </c>
      <c r="AE439" s="30"/>
      <c r="AF439" s="30"/>
      <c r="AG439" s="52"/>
      <c r="AH439" s="47" t="str">
        <f t="shared" si="44"/>
        <v/>
      </c>
      <c r="AI439" s="30"/>
      <c r="AJ439" s="30"/>
      <c r="AK439" s="52"/>
      <c r="AL439" s="47" t="str">
        <f t="shared" si="45"/>
        <v/>
      </c>
      <c r="AM439" s="30"/>
      <c r="AN439" s="30"/>
      <c r="AO439" s="53">
        <f t="shared" si="46"/>
        <v>0</v>
      </c>
      <c r="AP439" s="47" t="str">
        <f t="shared" si="47"/>
        <v/>
      </c>
      <c r="AQ439" s="33"/>
      <c r="AR439" s="47" t="str">
        <f t="shared" si="48"/>
        <v/>
      </c>
      <c r="AS439" s="29"/>
    </row>
    <row r="440" spans="2:45" x14ac:dyDescent="0.25">
      <c r="B440" s="28">
        <v>436</v>
      </c>
      <c r="C440" s="29"/>
      <c r="D440" s="29"/>
      <c r="E440" s="30"/>
      <c r="F440" s="29"/>
      <c r="G440" s="48"/>
      <c r="H440" s="29"/>
      <c r="I440" s="48"/>
      <c r="J440" s="29"/>
      <c r="K440" s="29"/>
      <c r="L440" s="29"/>
      <c r="M440" s="31"/>
      <c r="N440" s="31"/>
      <c r="O440" s="28"/>
      <c r="P440" s="29"/>
      <c r="Q440" s="144"/>
      <c r="R440" s="28"/>
      <c r="S440" s="28"/>
      <c r="T440" s="52"/>
      <c r="U440" s="52"/>
      <c r="V440" s="52"/>
      <c r="W440" s="52"/>
      <c r="X440" s="33"/>
      <c r="Y440" s="52"/>
      <c r="Z440" s="47" t="str">
        <f t="shared" si="49"/>
        <v/>
      </c>
      <c r="AA440" s="29"/>
      <c r="AB440" s="29"/>
      <c r="AC440" s="52"/>
      <c r="AD440" s="47" t="str">
        <f t="shared" si="43"/>
        <v/>
      </c>
      <c r="AE440" s="30"/>
      <c r="AF440" s="30"/>
      <c r="AG440" s="52"/>
      <c r="AH440" s="47" t="str">
        <f t="shared" si="44"/>
        <v/>
      </c>
      <c r="AI440" s="30"/>
      <c r="AJ440" s="30"/>
      <c r="AK440" s="52"/>
      <c r="AL440" s="47" t="str">
        <f t="shared" si="45"/>
        <v/>
      </c>
      <c r="AM440" s="30"/>
      <c r="AN440" s="30"/>
      <c r="AO440" s="53">
        <f t="shared" si="46"/>
        <v>0</v>
      </c>
      <c r="AP440" s="47" t="str">
        <f t="shared" si="47"/>
        <v/>
      </c>
      <c r="AQ440" s="33"/>
      <c r="AR440" s="47" t="str">
        <f t="shared" si="48"/>
        <v/>
      </c>
      <c r="AS440" s="29"/>
    </row>
    <row r="441" spans="2:45" x14ac:dyDescent="0.25">
      <c r="B441" s="28">
        <v>437</v>
      </c>
      <c r="C441" s="29"/>
      <c r="D441" s="29"/>
      <c r="E441" s="30"/>
      <c r="F441" s="29"/>
      <c r="G441" s="48"/>
      <c r="H441" s="29"/>
      <c r="I441" s="48"/>
      <c r="J441" s="29"/>
      <c r="K441" s="29"/>
      <c r="L441" s="29"/>
      <c r="M441" s="31"/>
      <c r="N441" s="31"/>
      <c r="O441" s="28"/>
      <c r="P441" s="29"/>
      <c r="Q441" s="144"/>
      <c r="R441" s="28"/>
      <c r="S441" s="28"/>
      <c r="T441" s="52"/>
      <c r="U441" s="52"/>
      <c r="V441" s="52"/>
      <c r="W441" s="52"/>
      <c r="X441" s="33"/>
      <c r="Y441" s="52"/>
      <c r="Z441" s="47" t="str">
        <f t="shared" si="49"/>
        <v/>
      </c>
      <c r="AA441" s="29"/>
      <c r="AB441" s="29"/>
      <c r="AC441" s="52"/>
      <c r="AD441" s="47" t="str">
        <f t="shared" si="43"/>
        <v/>
      </c>
      <c r="AE441" s="30"/>
      <c r="AF441" s="30"/>
      <c r="AG441" s="52"/>
      <c r="AH441" s="47" t="str">
        <f t="shared" si="44"/>
        <v/>
      </c>
      <c r="AI441" s="30"/>
      <c r="AJ441" s="30"/>
      <c r="AK441" s="52"/>
      <c r="AL441" s="47" t="str">
        <f t="shared" si="45"/>
        <v/>
      </c>
      <c r="AM441" s="30"/>
      <c r="AN441" s="30"/>
      <c r="AO441" s="53">
        <f t="shared" si="46"/>
        <v>0</v>
      </c>
      <c r="AP441" s="47" t="str">
        <f t="shared" si="47"/>
        <v/>
      </c>
      <c r="AQ441" s="33"/>
      <c r="AR441" s="47" t="str">
        <f t="shared" si="48"/>
        <v/>
      </c>
      <c r="AS441" s="29"/>
    </row>
    <row r="442" spans="2:45" x14ac:dyDescent="0.25">
      <c r="B442" s="28">
        <v>438</v>
      </c>
      <c r="C442" s="29"/>
      <c r="D442" s="29"/>
      <c r="E442" s="30"/>
      <c r="F442" s="29"/>
      <c r="G442" s="48"/>
      <c r="H442" s="29"/>
      <c r="I442" s="48"/>
      <c r="J442" s="29"/>
      <c r="K442" s="29"/>
      <c r="L442" s="29"/>
      <c r="M442" s="31"/>
      <c r="N442" s="31"/>
      <c r="O442" s="28"/>
      <c r="P442" s="29"/>
      <c r="Q442" s="144"/>
      <c r="R442" s="28"/>
      <c r="S442" s="28"/>
      <c r="T442" s="52"/>
      <c r="U442" s="52"/>
      <c r="V442" s="52"/>
      <c r="W442" s="52"/>
      <c r="X442" s="33"/>
      <c r="Y442" s="52"/>
      <c r="Z442" s="47" t="str">
        <f t="shared" si="49"/>
        <v/>
      </c>
      <c r="AA442" s="29"/>
      <c r="AB442" s="29"/>
      <c r="AC442" s="52"/>
      <c r="AD442" s="47" t="str">
        <f t="shared" si="43"/>
        <v/>
      </c>
      <c r="AE442" s="30"/>
      <c r="AF442" s="30"/>
      <c r="AG442" s="52"/>
      <c r="AH442" s="47" t="str">
        <f t="shared" si="44"/>
        <v/>
      </c>
      <c r="AI442" s="30"/>
      <c r="AJ442" s="30"/>
      <c r="AK442" s="52"/>
      <c r="AL442" s="47" t="str">
        <f t="shared" si="45"/>
        <v/>
      </c>
      <c r="AM442" s="30"/>
      <c r="AN442" s="30"/>
      <c r="AO442" s="53">
        <f t="shared" si="46"/>
        <v>0</v>
      </c>
      <c r="AP442" s="47" t="str">
        <f t="shared" si="47"/>
        <v/>
      </c>
      <c r="AQ442" s="33"/>
      <c r="AR442" s="47" t="str">
        <f t="shared" si="48"/>
        <v/>
      </c>
      <c r="AS442" s="29"/>
    </row>
    <row r="443" spans="2:45" x14ac:dyDescent="0.25">
      <c r="B443" s="28">
        <v>439</v>
      </c>
      <c r="C443" s="29"/>
      <c r="D443" s="29"/>
      <c r="E443" s="30"/>
      <c r="F443" s="29"/>
      <c r="G443" s="48"/>
      <c r="H443" s="29"/>
      <c r="I443" s="48"/>
      <c r="J443" s="29"/>
      <c r="K443" s="29"/>
      <c r="L443" s="29"/>
      <c r="M443" s="31"/>
      <c r="N443" s="31"/>
      <c r="O443" s="28"/>
      <c r="P443" s="29"/>
      <c r="Q443" s="144"/>
      <c r="R443" s="28"/>
      <c r="S443" s="28"/>
      <c r="T443" s="52"/>
      <c r="U443" s="52"/>
      <c r="V443" s="52"/>
      <c r="W443" s="52"/>
      <c r="X443" s="33"/>
      <c r="Y443" s="52"/>
      <c r="Z443" s="47" t="str">
        <f t="shared" si="49"/>
        <v/>
      </c>
      <c r="AA443" s="29"/>
      <c r="AB443" s="29"/>
      <c r="AC443" s="52"/>
      <c r="AD443" s="47" t="str">
        <f t="shared" si="43"/>
        <v/>
      </c>
      <c r="AE443" s="30"/>
      <c r="AF443" s="30"/>
      <c r="AG443" s="52"/>
      <c r="AH443" s="47" t="str">
        <f t="shared" si="44"/>
        <v/>
      </c>
      <c r="AI443" s="30"/>
      <c r="AJ443" s="30"/>
      <c r="AK443" s="52"/>
      <c r="AL443" s="47" t="str">
        <f t="shared" si="45"/>
        <v/>
      </c>
      <c r="AM443" s="30"/>
      <c r="AN443" s="30"/>
      <c r="AO443" s="53">
        <f t="shared" si="46"/>
        <v>0</v>
      </c>
      <c r="AP443" s="47" t="str">
        <f t="shared" si="47"/>
        <v/>
      </c>
      <c r="AQ443" s="33"/>
      <c r="AR443" s="47" t="str">
        <f t="shared" si="48"/>
        <v/>
      </c>
      <c r="AS443" s="29"/>
    </row>
    <row r="444" spans="2:45" x14ac:dyDescent="0.25">
      <c r="B444" s="28">
        <v>440</v>
      </c>
      <c r="C444" s="29"/>
      <c r="D444" s="29"/>
      <c r="E444" s="30"/>
      <c r="F444" s="29"/>
      <c r="G444" s="48"/>
      <c r="H444" s="29"/>
      <c r="I444" s="48"/>
      <c r="J444" s="29"/>
      <c r="K444" s="29"/>
      <c r="L444" s="29"/>
      <c r="M444" s="31"/>
      <c r="N444" s="31"/>
      <c r="O444" s="28"/>
      <c r="P444" s="29"/>
      <c r="Q444" s="144"/>
      <c r="R444" s="28"/>
      <c r="S444" s="28"/>
      <c r="T444" s="52"/>
      <c r="U444" s="52"/>
      <c r="V444" s="52"/>
      <c r="W444" s="52"/>
      <c r="X444" s="33"/>
      <c r="Y444" s="52"/>
      <c r="Z444" s="47" t="str">
        <f t="shared" si="49"/>
        <v/>
      </c>
      <c r="AA444" s="29"/>
      <c r="AB444" s="29"/>
      <c r="AC444" s="52"/>
      <c r="AD444" s="47" t="str">
        <f t="shared" si="43"/>
        <v/>
      </c>
      <c r="AE444" s="30"/>
      <c r="AF444" s="30"/>
      <c r="AG444" s="52"/>
      <c r="AH444" s="47" t="str">
        <f t="shared" si="44"/>
        <v/>
      </c>
      <c r="AI444" s="30"/>
      <c r="AJ444" s="30"/>
      <c r="AK444" s="52"/>
      <c r="AL444" s="47" t="str">
        <f t="shared" si="45"/>
        <v/>
      </c>
      <c r="AM444" s="30"/>
      <c r="AN444" s="30"/>
      <c r="AO444" s="53">
        <f t="shared" si="46"/>
        <v>0</v>
      </c>
      <c r="AP444" s="47" t="str">
        <f t="shared" si="47"/>
        <v/>
      </c>
      <c r="AQ444" s="33"/>
      <c r="AR444" s="47" t="str">
        <f t="shared" si="48"/>
        <v/>
      </c>
      <c r="AS444" s="29"/>
    </row>
    <row r="445" spans="2:45" x14ac:dyDescent="0.25">
      <c r="B445" s="28">
        <v>441</v>
      </c>
      <c r="C445" s="29"/>
      <c r="D445" s="29"/>
      <c r="E445" s="30"/>
      <c r="F445" s="29"/>
      <c r="G445" s="48"/>
      <c r="H445" s="29"/>
      <c r="I445" s="48"/>
      <c r="J445" s="29"/>
      <c r="K445" s="29"/>
      <c r="L445" s="29"/>
      <c r="M445" s="31"/>
      <c r="N445" s="31"/>
      <c r="O445" s="28"/>
      <c r="P445" s="29"/>
      <c r="Q445" s="144"/>
      <c r="R445" s="28"/>
      <c r="S445" s="28"/>
      <c r="T445" s="52"/>
      <c r="U445" s="52"/>
      <c r="V445" s="52"/>
      <c r="W445" s="52"/>
      <c r="X445" s="33"/>
      <c r="Y445" s="52"/>
      <c r="Z445" s="47" t="str">
        <f t="shared" si="49"/>
        <v/>
      </c>
      <c r="AA445" s="29"/>
      <c r="AB445" s="29"/>
      <c r="AC445" s="52"/>
      <c r="AD445" s="47" t="str">
        <f t="shared" si="43"/>
        <v/>
      </c>
      <c r="AE445" s="30"/>
      <c r="AF445" s="30"/>
      <c r="AG445" s="52"/>
      <c r="AH445" s="47" t="str">
        <f t="shared" si="44"/>
        <v/>
      </c>
      <c r="AI445" s="30"/>
      <c r="AJ445" s="30"/>
      <c r="AK445" s="52"/>
      <c r="AL445" s="47" t="str">
        <f t="shared" si="45"/>
        <v/>
      </c>
      <c r="AM445" s="30"/>
      <c r="AN445" s="30"/>
      <c r="AO445" s="53">
        <f t="shared" si="46"/>
        <v>0</v>
      </c>
      <c r="AP445" s="47" t="str">
        <f t="shared" si="47"/>
        <v/>
      </c>
      <c r="AQ445" s="33"/>
      <c r="AR445" s="47" t="str">
        <f t="shared" si="48"/>
        <v/>
      </c>
      <c r="AS445" s="29"/>
    </row>
    <row r="446" spans="2:45" x14ac:dyDescent="0.25">
      <c r="B446" s="28">
        <v>442</v>
      </c>
      <c r="C446" s="29"/>
      <c r="D446" s="29"/>
      <c r="E446" s="30"/>
      <c r="F446" s="29"/>
      <c r="G446" s="48"/>
      <c r="H446" s="29"/>
      <c r="I446" s="48"/>
      <c r="J446" s="29"/>
      <c r="K446" s="29"/>
      <c r="L446" s="29"/>
      <c r="M446" s="31"/>
      <c r="N446" s="31"/>
      <c r="O446" s="28"/>
      <c r="P446" s="29"/>
      <c r="Q446" s="144"/>
      <c r="R446" s="28"/>
      <c r="S446" s="28"/>
      <c r="T446" s="52"/>
      <c r="U446" s="52"/>
      <c r="V446" s="52"/>
      <c r="W446" s="52"/>
      <c r="X446" s="33"/>
      <c r="Y446" s="52"/>
      <c r="Z446" s="47" t="str">
        <f t="shared" si="49"/>
        <v/>
      </c>
      <c r="AA446" s="29"/>
      <c r="AB446" s="29"/>
      <c r="AC446" s="52"/>
      <c r="AD446" s="47" t="str">
        <f t="shared" si="43"/>
        <v/>
      </c>
      <c r="AE446" s="30"/>
      <c r="AF446" s="30"/>
      <c r="AG446" s="52"/>
      <c r="AH446" s="47" t="str">
        <f t="shared" si="44"/>
        <v/>
      </c>
      <c r="AI446" s="30"/>
      <c r="AJ446" s="30"/>
      <c r="AK446" s="52"/>
      <c r="AL446" s="47" t="str">
        <f t="shared" si="45"/>
        <v/>
      </c>
      <c r="AM446" s="30"/>
      <c r="AN446" s="30"/>
      <c r="AO446" s="53">
        <f t="shared" si="46"/>
        <v>0</v>
      </c>
      <c r="AP446" s="47" t="str">
        <f t="shared" si="47"/>
        <v/>
      </c>
      <c r="AQ446" s="33"/>
      <c r="AR446" s="47" t="str">
        <f t="shared" si="48"/>
        <v/>
      </c>
      <c r="AS446" s="29"/>
    </row>
    <row r="447" spans="2:45" x14ac:dyDescent="0.25">
      <c r="B447" s="28">
        <v>443</v>
      </c>
      <c r="C447" s="29"/>
      <c r="D447" s="29"/>
      <c r="E447" s="30"/>
      <c r="F447" s="29"/>
      <c r="G447" s="48"/>
      <c r="H447" s="29"/>
      <c r="I447" s="48"/>
      <c r="J447" s="29"/>
      <c r="K447" s="29"/>
      <c r="L447" s="29"/>
      <c r="M447" s="31"/>
      <c r="N447" s="31"/>
      <c r="O447" s="28"/>
      <c r="P447" s="29"/>
      <c r="Q447" s="144"/>
      <c r="R447" s="28"/>
      <c r="S447" s="28"/>
      <c r="T447" s="52"/>
      <c r="U447" s="52"/>
      <c r="V447" s="52"/>
      <c r="W447" s="52"/>
      <c r="X447" s="33"/>
      <c r="Y447" s="52"/>
      <c r="Z447" s="47" t="str">
        <f t="shared" si="49"/>
        <v/>
      </c>
      <c r="AA447" s="29"/>
      <c r="AB447" s="29"/>
      <c r="AC447" s="52"/>
      <c r="AD447" s="47" t="str">
        <f t="shared" si="43"/>
        <v/>
      </c>
      <c r="AE447" s="30"/>
      <c r="AF447" s="30"/>
      <c r="AG447" s="52"/>
      <c r="AH447" s="47" t="str">
        <f t="shared" si="44"/>
        <v/>
      </c>
      <c r="AI447" s="30"/>
      <c r="AJ447" s="30"/>
      <c r="AK447" s="52"/>
      <c r="AL447" s="47" t="str">
        <f t="shared" si="45"/>
        <v/>
      </c>
      <c r="AM447" s="30"/>
      <c r="AN447" s="30"/>
      <c r="AO447" s="53">
        <f t="shared" si="46"/>
        <v>0</v>
      </c>
      <c r="AP447" s="47" t="str">
        <f t="shared" si="47"/>
        <v/>
      </c>
      <c r="AQ447" s="33"/>
      <c r="AR447" s="47" t="str">
        <f t="shared" si="48"/>
        <v/>
      </c>
      <c r="AS447" s="29"/>
    </row>
    <row r="448" spans="2:45" x14ac:dyDescent="0.25">
      <c r="B448" s="28">
        <v>444</v>
      </c>
      <c r="C448" s="29"/>
      <c r="D448" s="29"/>
      <c r="E448" s="30"/>
      <c r="F448" s="29"/>
      <c r="G448" s="48"/>
      <c r="H448" s="29"/>
      <c r="I448" s="48"/>
      <c r="J448" s="29"/>
      <c r="K448" s="29"/>
      <c r="L448" s="29"/>
      <c r="M448" s="31"/>
      <c r="N448" s="31"/>
      <c r="O448" s="28"/>
      <c r="P448" s="29"/>
      <c r="Q448" s="144"/>
      <c r="R448" s="28"/>
      <c r="S448" s="28"/>
      <c r="T448" s="52"/>
      <c r="U448" s="52"/>
      <c r="V448" s="52"/>
      <c r="W448" s="52"/>
      <c r="X448" s="33"/>
      <c r="Y448" s="52"/>
      <c r="Z448" s="47" t="str">
        <f t="shared" si="49"/>
        <v/>
      </c>
      <c r="AA448" s="29"/>
      <c r="AB448" s="29"/>
      <c r="AC448" s="52"/>
      <c r="AD448" s="47" t="str">
        <f t="shared" si="43"/>
        <v/>
      </c>
      <c r="AE448" s="30"/>
      <c r="AF448" s="30"/>
      <c r="AG448" s="52"/>
      <c r="AH448" s="47" t="str">
        <f t="shared" si="44"/>
        <v/>
      </c>
      <c r="AI448" s="30"/>
      <c r="AJ448" s="30"/>
      <c r="AK448" s="52"/>
      <c r="AL448" s="47" t="str">
        <f t="shared" si="45"/>
        <v/>
      </c>
      <c r="AM448" s="30"/>
      <c r="AN448" s="30"/>
      <c r="AO448" s="53">
        <f t="shared" si="46"/>
        <v>0</v>
      </c>
      <c r="AP448" s="47" t="str">
        <f t="shared" si="47"/>
        <v/>
      </c>
      <c r="AQ448" s="33"/>
      <c r="AR448" s="47" t="str">
        <f t="shared" si="48"/>
        <v/>
      </c>
      <c r="AS448" s="29"/>
    </row>
    <row r="449" spans="2:45" x14ac:dyDescent="0.25">
      <c r="B449" s="28">
        <v>445</v>
      </c>
      <c r="C449" s="29"/>
      <c r="D449" s="29"/>
      <c r="E449" s="30"/>
      <c r="F449" s="29"/>
      <c r="G449" s="48"/>
      <c r="H449" s="29"/>
      <c r="I449" s="48"/>
      <c r="J449" s="29"/>
      <c r="K449" s="29"/>
      <c r="L449" s="29"/>
      <c r="M449" s="31"/>
      <c r="N449" s="31"/>
      <c r="O449" s="28"/>
      <c r="P449" s="29"/>
      <c r="Q449" s="144"/>
      <c r="R449" s="28"/>
      <c r="S449" s="28"/>
      <c r="T449" s="52"/>
      <c r="U449" s="52"/>
      <c r="V449" s="52"/>
      <c r="W449" s="52"/>
      <c r="X449" s="33"/>
      <c r="Y449" s="52"/>
      <c r="Z449" s="47" t="str">
        <f t="shared" si="49"/>
        <v/>
      </c>
      <c r="AA449" s="29"/>
      <c r="AB449" s="29"/>
      <c r="AC449" s="52"/>
      <c r="AD449" s="47" t="str">
        <f t="shared" si="43"/>
        <v/>
      </c>
      <c r="AE449" s="30"/>
      <c r="AF449" s="30"/>
      <c r="AG449" s="52"/>
      <c r="AH449" s="47" t="str">
        <f t="shared" si="44"/>
        <v/>
      </c>
      <c r="AI449" s="30"/>
      <c r="AJ449" s="30"/>
      <c r="AK449" s="52"/>
      <c r="AL449" s="47" t="str">
        <f t="shared" si="45"/>
        <v/>
      </c>
      <c r="AM449" s="30"/>
      <c r="AN449" s="30"/>
      <c r="AO449" s="53">
        <f t="shared" si="46"/>
        <v>0</v>
      </c>
      <c r="AP449" s="47" t="str">
        <f t="shared" si="47"/>
        <v/>
      </c>
      <c r="AQ449" s="33"/>
      <c r="AR449" s="47" t="str">
        <f t="shared" si="48"/>
        <v/>
      </c>
      <c r="AS449" s="29"/>
    </row>
    <row r="450" spans="2:45" x14ac:dyDescent="0.25">
      <c r="B450" s="28">
        <v>446</v>
      </c>
      <c r="C450" s="29"/>
      <c r="D450" s="29"/>
      <c r="E450" s="30"/>
      <c r="F450" s="29"/>
      <c r="G450" s="48"/>
      <c r="H450" s="29"/>
      <c r="I450" s="48"/>
      <c r="J450" s="29"/>
      <c r="K450" s="29"/>
      <c r="L450" s="29"/>
      <c r="M450" s="31"/>
      <c r="N450" s="31"/>
      <c r="O450" s="28"/>
      <c r="P450" s="29"/>
      <c r="Q450" s="144"/>
      <c r="R450" s="28"/>
      <c r="S450" s="28"/>
      <c r="T450" s="52"/>
      <c r="U450" s="52"/>
      <c r="V450" s="52"/>
      <c r="W450" s="52"/>
      <c r="X450" s="33"/>
      <c r="Y450" s="52"/>
      <c r="Z450" s="47" t="str">
        <f t="shared" si="49"/>
        <v/>
      </c>
      <c r="AA450" s="29"/>
      <c r="AB450" s="29"/>
      <c r="AC450" s="52"/>
      <c r="AD450" s="47" t="str">
        <f t="shared" ref="AD450:AD497" si="50">+IF(U450,AC450/U450,"")</f>
        <v/>
      </c>
      <c r="AE450" s="30"/>
      <c r="AF450" s="30"/>
      <c r="AG450" s="52"/>
      <c r="AH450" s="47" t="str">
        <f t="shared" ref="AH450:AH497" si="51">+IF(V450,AG450/V450,"")</f>
        <v/>
      </c>
      <c r="AI450" s="30"/>
      <c r="AJ450" s="30"/>
      <c r="AK450" s="52"/>
      <c r="AL450" s="47" t="str">
        <f t="shared" ref="AL450:AL497" si="52">+IF(W450,AK450/W450,"")</f>
        <v/>
      </c>
      <c r="AM450" s="30"/>
      <c r="AN450" s="30"/>
      <c r="AO450" s="53">
        <f t="shared" ref="AO450:AO497" si="53">+Y450+AC450+AG450+AK450</f>
        <v>0</v>
      </c>
      <c r="AP450" s="47" t="str">
        <f t="shared" ref="AP450:AP497" si="54">+IF(S450,AO450/S450,"")</f>
        <v/>
      </c>
      <c r="AQ450" s="33"/>
      <c r="AR450" s="47" t="str">
        <f t="shared" ref="AR450:AR497" si="55">+IF(X450,AQ450/X450,"")</f>
        <v/>
      </c>
      <c r="AS450" s="29"/>
    </row>
    <row r="451" spans="2:45" x14ac:dyDescent="0.25">
      <c r="B451" s="28">
        <v>447</v>
      </c>
      <c r="C451" s="29"/>
      <c r="D451" s="29"/>
      <c r="E451" s="30"/>
      <c r="F451" s="29"/>
      <c r="G451" s="48"/>
      <c r="H451" s="29"/>
      <c r="I451" s="48"/>
      <c r="J451" s="29"/>
      <c r="K451" s="29"/>
      <c r="L451" s="29"/>
      <c r="M451" s="31"/>
      <c r="N451" s="31"/>
      <c r="O451" s="28"/>
      <c r="P451" s="29"/>
      <c r="Q451" s="144"/>
      <c r="R451" s="28"/>
      <c r="S451" s="28"/>
      <c r="T451" s="52"/>
      <c r="U451" s="52"/>
      <c r="V451" s="52"/>
      <c r="W451" s="52"/>
      <c r="X451" s="33"/>
      <c r="Y451" s="52"/>
      <c r="Z451" s="47" t="str">
        <f t="shared" si="49"/>
        <v/>
      </c>
      <c r="AA451" s="29"/>
      <c r="AB451" s="29"/>
      <c r="AC451" s="52"/>
      <c r="AD451" s="47" t="str">
        <f t="shared" si="50"/>
        <v/>
      </c>
      <c r="AE451" s="30"/>
      <c r="AF451" s="30"/>
      <c r="AG451" s="52"/>
      <c r="AH451" s="47" t="str">
        <f t="shared" si="51"/>
        <v/>
      </c>
      <c r="AI451" s="30"/>
      <c r="AJ451" s="30"/>
      <c r="AK451" s="52"/>
      <c r="AL451" s="47" t="str">
        <f t="shared" si="52"/>
        <v/>
      </c>
      <c r="AM451" s="30"/>
      <c r="AN451" s="30"/>
      <c r="AO451" s="53">
        <f t="shared" si="53"/>
        <v>0</v>
      </c>
      <c r="AP451" s="47" t="str">
        <f t="shared" si="54"/>
        <v/>
      </c>
      <c r="AQ451" s="33"/>
      <c r="AR451" s="47" t="str">
        <f t="shared" si="55"/>
        <v/>
      </c>
      <c r="AS451" s="29"/>
    </row>
    <row r="452" spans="2:45" x14ac:dyDescent="0.25">
      <c r="B452" s="28">
        <v>448</v>
      </c>
      <c r="C452" s="29"/>
      <c r="D452" s="29"/>
      <c r="E452" s="30"/>
      <c r="F452" s="29"/>
      <c r="G452" s="48"/>
      <c r="H452" s="29"/>
      <c r="I452" s="48"/>
      <c r="J452" s="29"/>
      <c r="K452" s="29"/>
      <c r="L452" s="29"/>
      <c r="M452" s="31"/>
      <c r="N452" s="31"/>
      <c r="O452" s="28"/>
      <c r="P452" s="29"/>
      <c r="Q452" s="144"/>
      <c r="R452" s="28"/>
      <c r="S452" s="28"/>
      <c r="T452" s="52"/>
      <c r="U452" s="52"/>
      <c r="V452" s="52"/>
      <c r="W452" s="52"/>
      <c r="X452" s="33"/>
      <c r="Y452" s="52"/>
      <c r="Z452" s="47" t="str">
        <f t="shared" si="49"/>
        <v/>
      </c>
      <c r="AA452" s="29"/>
      <c r="AB452" s="29"/>
      <c r="AC452" s="52"/>
      <c r="AD452" s="47" t="str">
        <f t="shared" si="50"/>
        <v/>
      </c>
      <c r="AE452" s="30"/>
      <c r="AF452" s="30"/>
      <c r="AG452" s="52"/>
      <c r="AH452" s="47" t="str">
        <f t="shared" si="51"/>
        <v/>
      </c>
      <c r="AI452" s="30"/>
      <c r="AJ452" s="30"/>
      <c r="AK452" s="52"/>
      <c r="AL452" s="47" t="str">
        <f t="shared" si="52"/>
        <v/>
      </c>
      <c r="AM452" s="30"/>
      <c r="AN452" s="30"/>
      <c r="AO452" s="53">
        <f t="shared" si="53"/>
        <v>0</v>
      </c>
      <c r="AP452" s="47" t="str">
        <f t="shared" si="54"/>
        <v/>
      </c>
      <c r="AQ452" s="33"/>
      <c r="AR452" s="47" t="str">
        <f t="shared" si="55"/>
        <v/>
      </c>
      <c r="AS452" s="29"/>
    </row>
    <row r="453" spans="2:45" x14ac:dyDescent="0.25">
      <c r="B453" s="28">
        <v>449</v>
      </c>
      <c r="C453" s="29"/>
      <c r="D453" s="29"/>
      <c r="E453" s="30"/>
      <c r="F453" s="29"/>
      <c r="G453" s="48"/>
      <c r="H453" s="29"/>
      <c r="I453" s="48"/>
      <c r="J453" s="29"/>
      <c r="K453" s="29"/>
      <c r="L453" s="29"/>
      <c r="M453" s="31"/>
      <c r="N453" s="31"/>
      <c r="O453" s="28"/>
      <c r="P453" s="29"/>
      <c r="Q453" s="144"/>
      <c r="R453" s="28"/>
      <c r="S453" s="28"/>
      <c r="T453" s="52"/>
      <c r="U453" s="52"/>
      <c r="V453" s="52"/>
      <c r="W453" s="52"/>
      <c r="X453" s="33"/>
      <c r="Y453" s="52"/>
      <c r="Z453" s="47" t="str">
        <f t="shared" si="49"/>
        <v/>
      </c>
      <c r="AA453" s="29"/>
      <c r="AB453" s="29"/>
      <c r="AC453" s="52"/>
      <c r="AD453" s="47" t="str">
        <f t="shared" si="50"/>
        <v/>
      </c>
      <c r="AE453" s="30"/>
      <c r="AF453" s="30"/>
      <c r="AG453" s="52"/>
      <c r="AH453" s="47" t="str">
        <f t="shared" si="51"/>
        <v/>
      </c>
      <c r="AI453" s="30"/>
      <c r="AJ453" s="30"/>
      <c r="AK453" s="52"/>
      <c r="AL453" s="47" t="str">
        <f t="shared" si="52"/>
        <v/>
      </c>
      <c r="AM453" s="30"/>
      <c r="AN453" s="30"/>
      <c r="AO453" s="53">
        <f t="shared" si="53"/>
        <v>0</v>
      </c>
      <c r="AP453" s="47" t="str">
        <f t="shared" si="54"/>
        <v/>
      </c>
      <c r="AQ453" s="33"/>
      <c r="AR453" s="47" t="str">
        <f t="shared" si="55"/>
        <v/>
      </c>
      <c r="AS453" s="29"/>
    </row>
    <row r="454" spans="2:45" x14ac:dyDescent="0.25">
      <c r="B454" s="28">
        <v>450</v>
      </c>
      <c r="C454" s="29"/>
      <c r="D454" s="29"/>
      <c r="E454" s="30"/>
      <c r="F454" s="29"/>
      <c r="G454" s="48"/>
      <c r="H454" s="29"/>
      <c r="I454" s="48"/>
      <c r="J454" s="29"/>
      <c r="K454" s="29"/>
      <c r="L454" s="29"/>
      <c r="M454" s="31"/>
      <c r="N454" s="31"/>
      <c r="O454" s="28"/>
      <c r="P454" s="29"/>
      <c r="Q454" s="144"/>
      <c r="R454" s="28"/>
      <c r="S454" s="28"/>
      <c r="T454" s="52"/>
      <c r="U454" s="52"/>
      <c r="V454" s="52"/>
      <c r="W454" s="52"/>
      <c r="X454" s="33"/>
      <c r="Y454" s="52"/>
      <c r="Z454" s="47" t="str">
        <f t="shared" ref="Z454:Z497" si="56">+IF(T454,Y454/T454,"")</f>
        <v/>
      </c>
      <c r="AA454" s="29"/>
      <c r="AB454" s="29"/>
      <c r="AC454" s="52"/>
      <c r="AD454" s="47" t="str">
        <f t="shared" si="50"/>
        <v/>
      </c>
      <c r="AE454" s="30"/>
      <c r="AF454" s="30"/>
      <c r="AG454" s="52"/>
      <c r="AH454" s="47" t="str">
        <f t="shared" si="51"/>
        <v/>
      </c>
      <c r="AI454" s="30"/>
      <c r="AJ454" s="30"/>
      <c r="AK454" s="52"/>
      <c r="AL454" s="47" t="str">
        <f t="shared" si="52"/>
        <v/>
      </c>
      <c r="AM454" s="30"/>
      <c r="AN454" s="30"/>
      <c r="AO454" s="53">
        <f t="shared" si="53"/>
        <v>0</v>
      </c>
      <c r="AP454" s="47" t="str">
        <f t="shared" si="54"/>
        <v/>
      </c>
      <c r="AQ454" s="33"/>
      <c r="AR454" s="47" t="str">
        <f t="shared" si="55"/>
        <v/>
      </c>
      <c r="AS454" s="29"/>
    </row>
    <row r="455" spans="2:45" x14ac:dyDescent="0.25">
      <c r="B455" s="28">
        <v>451</v>
      </c>
      <c r="C455" s="29"/>
      <c r="D455" s="29"/>
      <c r="E455" s="30"/>
      <c r="F455" s="29"/>
      <c r="G455" s="48"/>
      <c r="H455" s="29"/>
      <c r="I455" s="48"/>
      <c r="J455" s="29"/>
      <c r="K455" s="29"/>
      <c r="L455" s="29"/>
      <c r="M455" s="31"/>
      <c r="N455" s="31"/>
      <c r="O455" s="28"/>
      <c r="P455" s="29"/>
      <c r="Q455" s="144"/>
      <c r="R455" s="28"/>
      <c r="S455" s="28"/>
      <c r="T455" s="52"/>
      <c r="U455" s="52"/>
      <c r="V455" s="52"/>
      <c r="W455" s="52"/>
      <c r="X455" s="33"/>
      <c r="Y455" s="52"/>
      <c r="Z455" s="47" t="str">
        <f t="shared" si="56"/>
        <v/>
      </c>
      <c r="AA455" s="29"/>
      <c r="AB455" s="29"/>
      <c r="AC455" s="52"/>
      <c r="AD455" s="47" t="str">
        <f t="shared" si="50"/>
        <v/>
      </c>
      <c r="AE455" s="30"/>
      <c r="AF455" s="30"/>
      <c r="AG455" s="52"/>
      <c r="AH455" s="47" t="str">
        <f t="shared" si="51"/>
        <v/>
      </c>
      <c r="AI455" s="30"/>
      <c r="AJ455" s="30"/>
      <c r="AK455" s="52"/>
      <c r="AL455" s="47" t="str">
        <f t="shared" si="52"/>
        <v/>
      </c>
      <c r="AM455" s="30"/>
      <c r="AN455" s="30"/>
      <c r="AO455" s="53">
        <f t="shared" si="53"/>
        <v>0</v>
      </c>
      <c r="AP455" s="47" t="str">
        <f t="shared" si="54"/>
        <v/>
      </c>
      <c r="AQ455" s="33"/>
      <c r="AR455" s="47" t="str">
        <f t="shared" si="55"/>
        <v/>
      </c>
      <c r="AS455" s="29"/>
    </row>
    <row r="456" spans="2:45" x14ac:dyDescent="0.25">
      <c r="B456" s="28">
        <v>452</v>
      </c>
      <c r="C456" s="29"/>
      <c r="D456" s="29"/>
      <c r="E456" s="30"/>
      <c r="F456" s="29"/>
      <c r="G456" s="48"/>
      <c r="H456" s="29"/>
      <c r="I456" s="48"/>
      <c r="J456" s="29"/>
      <c r="K456" s="29"/>
      <c r="L456" s="29"/>
      <c r="M456" s="31"/>
      <c r="N456" s="31"/>
      <c r="O456" s="28"/>
      <c r="P456" s="29"/>
      <c r="Q456" s="144"/>
      <c r="R456" s="28"/>
      <c r="S456" s="28"/>
      <c r="T456" s="52"/>
      <c r="U456" s="52"/>
      <c r="V456" s="52"/>
      <c r="W456" s="52"/>
      <c r="X456" s="33"/>
      <c r="Y456" s="52"/>
      <c r="Z456" s="47" t="str">
        <f t="shared" si="56"/>
        <v/>
      </c>
      <c r="AA456" s="29"/>
      <c r="AB456" s="29"/>
      <c r="AC456" s="52"/>
      <c r="AD456" s="47" t="str">
        <f t="shared" si="50"/>
        <v/>
      </c>
      <c r="AE456" s="30"/>
      <c r="AF456" s="30"/>
      <c r="AG456" s="52"/>
      <c r="AH456" s="47" t="str">
        <f t="shared" si="51"/>
        <v/>
      </c>
      <c r="AI456" s="30"/>
      <c r="AJ456" s="30"/>
      <c r="AK456" s="52"/>
      <c r="AL456" s="47" t="str">
        <f t="shared" si="52"/>
        <v/>
      </c>
      <c r="AM456" s="30"/>
      <c r="AN456" s="30"/>
      <c r="AO456" s="53">
        <f t="shared" si="53"/>
        <v>0</v>
      </c>
      <c r="AP456" s="47" t="str">
        <f t="shared" si="54"/>
        <v/>
      </c>
      <c r="AQ456" s="33"/>
      <c r="AR456" s="47" t="str">
        <f t="shared" si="55"/>
        <v/>
      </c>
      <c r="AS456" s="29"/>
    </row>
    <row r="457" spans="2:45" x14ac:dyDescent="0.25">
      <c r="B457" s="28">
        <v>453</v>
      </c>
      <c r="C457" s="29"/>
      <c r="D457" s="29"/>
      <c r="E457" s="30"/>
      <c r="F457" s="29"/>
      <c r="G457" s="48"/>
      <c r="H457" s="29"/>
      <c r="I457" s="48"/>
      <c r="J457" s="29"/>
      <c r="K457" s="29"/>
      <c r="L457" s="29"/>
      <c r="M457" s="31"/>
      <c r="N457" s="31"/>
      <c r="O457" s="28"/>
      <c r="P457" s="29"/>
      <c r="Q457" s="144"/>
      <c r="R457" s="28"/>
      <c r="S457" s="28"/>
      <c r="T457" s="52"/>
      <c r="U457" s="52"/>
      <c r="V457" s="52"/>
      <c r="W457" s="52"/>
      <c r="X457" s="33"/>
      <c r="Y457" s="52"/>
      <c r="Z457" s="47" t="str">
        <f t="shared" si="56"/>
        <v/>
      </c>
      <c r="AA457" s="29"/>
      <c r="AB457" s="29"/>
      <c r="AC457" s="52"/>
      <c r="AD457" s="47" t="str">
        <f t="shared" si="50"/>
        <v/>
      </c>
      <c r="AE457" s="30"/>
      <c r="AF457" s="30"/>
      <c r="AG457" s="52"/>
      <c r="AH457" s="47" t="str">
        <f t="shared" si="51"/>
        <v/>
      </c>
      <c r="AI457" s="30"/>
      <c r="AJ457" s="30"/>
      <c r="AK457" s="52"/>
      <c r="AL457" s="47" t="str">
        <f t="shared" si="52"/>
        <v/>
      </c>
      <c r="AM457" s="30"/>
      <c r="AN457" s="30"/>
      <c r="AO457" s="53">
        <f t="shared" si="53"/>
        <v>0</v>
      </c>
      <c r="AP457" s="47" t="str">
        <f t="shared" si="54"/>
        <v/>
      </c>
      <c r="AQ457" s="33"/>
      <c r="AR457" s="47" t="str">
        <f t="shared" si="55"/>
        <v/>
      </c>
      <c r="AS457" s="29"/>
    </row>
    <row r="458" spans="2:45" x14ac:dyDescent="0.25">
      <c r="B458" s="28">
        <v>454</v>
      </c>
      <c r="C458" s="29"/>
      <c r="D458" s="29"/>
      <c r="E458" s="30"/>
      <c r="F458" s="29"/>
      <c r="G458" s="48"/>
      <c r="H458" s="29"/>
      <c r="I458" s="48"/>
      <c r="J458" s="29"/>
      <c r="K458" s="29"/>
      <c r="L458" s="29"/>
      <c r="M458" s="31"/>
      <c r="N458" s="31"/>
      <c r="O458" s="28"/>
      <c r="P458" s="29"/>
      <c r="Q458" s="144"/>
      <c r="R458" s="28"/>
      <c r="S458" s="28"/>
      <c r="T458" s="52"/>
      <c r="U458" s="52"/>
      <c r="V458" s="52"/>
      <c r="W458" s="52"/>
      <c r="X458" s="33"/>
      <c r="Y458" s="52"/>
      <c r="Z458" s="47" t="str">
        <f t="shared" si="56"/>
        <v/>
      </c>
      <c r="AA458" s="29"/>
      <c r="AB458" s="29"/>
      <c r="AC458" s="52"/>
      <c r="AD458" s="47" t="str">
        <f t="shared" si="50"/>
        <v/>
      </c>
      <c r="AE458" s="30"/>
      <c r="AF458" s="30"/>
      <c r="AG458" s="52"/>
      <c r="AH458" s="47" t="str">
        <f t="shared" si="51"/>
        <v/>
      </c>
      <c r="AI458" s="30"/>
      <c r="AJ458" s="30"/>
      <c r="AK458" s="52"/>
      <c r="AL458" s="47" t="str">
        <f t="shared" si="52"/>
        <v/>
      </c>
      <c r="AM458" s="30"/>
      <c r="AN458" s="30"/>
      <c r="AO458" s="53">
        <f t="shared" si="53"/>
        <v>0</v>
      </c>
      <c r="AP458" s="47" t="str">
        <f t="shared" si="54"/>
        <v/>
      </c>
      <c r="AQ458" s="33"/>
      <c r="AR458" s="47" t="str">
        <f t="shared" si="55"/>
        <v/>
      </c>
      <c r="AS458" s="29"/>
    </row>
    <row r="459" spans="2:45" x14ac:dyDescent="0.25">
      <c r="B459" s="28">
        <v>455</v>
      </c>
      <c r="C459" s="29"/>
      <c r="D459" s="29"/>
      <c r="E459" s="30"/>
      <c r="F459" s="29"/>
      <c r="G459" s="48"/>
      <c r="H459" s="29"/>
      <c r="I459" s="48"/>
      <c r="J459" s="29"/>
      <c r="K459" s="29"/>
      <c r="L459" s="29"/>
      <c r="M459" s="31"/>
      <c r="N459" s="31"/>
      <c r="O459" s="28"/>
      <c r="P459" s="29"/>
      <c r="Q459" s="144"/>
      <c r="R459" s="28"/>
      <c r="S459" s="28"/>
      <c r="T459" s="52"/>
      <c r="U459" s="52"/>
      <c r="V459" s="52"/>
      <c r="W459" s="52"/>
      <c r="X459" s="33"/>
      <c r="Y459" s="52"/>
      <c r="Z459" s="47" t="str">
        <f t="shared" si="56"/>
        <v/>
      </c>
      <c r="AA459" s="29"/>
      <c r="AB459" s="29"/>
      <c r="AC459" s="52"/>
      <c r="AD459" s="47" t="str">
        <f t="shared" si="50"/>
        <v/>
      </c>
      <c r="AE459" s="30"/>
      <c r="AF459" s="30"/>
      <c r="AG459" s="52"/>
      <c r="AH459" s="47" t="str">
        <f t="shared" si="51"/>
        <v/>
      </c>
      <c r="AI459" s="30"/>
      <c r="AJ459" s="30"/>
      <c r="AK459" s="52"/>
      <c r="AL459" s="47" t="str">
        <f t="shared" si="52"/>
        <v/>
      </c>
      <c r="AM459" s="30"/>
      <c r="AN459" s="30"/>
      <c r="AO459" s="53">
        <f t="shared" si="53"/>
        <v>0</v>
      </c>
      <c r="AP459" s="47" t="str">
        <f t="shared" si="54"/>
        <v/>
      </c>
      <c r="AQ459" s="33"/>
      <c r="AR459" s="47" t="str">
        <f t="shared" si="55"/>
        <v/>
      </c>
      <c r="AS459" s="29"/>
    </row>
    <row r="460" spans="2:45" x14ac:dyDescent="0.25">
      <c r="B460" s="28">
        <v>456</v>
      </c>
      <c r="C460" s="29"/>
      <c r="D460" s="29"/>
      <c r="E460" s="30"/>
      <c r="F460" s="29"/>
      <c r="G460" s="48"/>
      <c r="H460" s="29"/>
      <c r="I460" s="48"/>
      <c r="J460" s="29"/>
      <c r="K460" s="29"/>
      <c r="L460" s="29"/>
      <c r="M460" s="31"/>
      <c r="N460" s="31"/>
      <c r="O460" s="28"/>
      <c r="P460" s="29"/>
      <c r="Q460" s="144"/>
      <c r="R460" s="28"/>
      <c r="S460" s="28"/>
      <c r="T460" s="52"/>
      <c r="U460" s="52"/>
      <c r="V460" s="52"/>
      <c r="W460" s="52"/>
      <c r="X460" s="33"/>
      <c r="Y460" s="52"/>
      <c r="Z460" s="47" t="str">
        <f t="shared" si="56"/>
        <v/>
      </c>
      <c r="AA460" s="29"/>
      <c r="AB460" s="29"/>
      <c r="AC460" s="52"/>
      <c r="AD460" s="47" t="str">
        <f t="shared" si="50"/>
        <v/>
      </c>
      <c r="AE460" s="30"/>
      <c r="AF460" s="30"/>
      <c r="AG460" s="52"/>
      <c r="AH460" s="47" t="str">
        <f t="shared" si="51"/>
        <v/>
      </c>
      <c r="AI460" s="30"/>
      <c r="AJ460" s="30"/>
      <c r="AK460" s="52"/>
      <c r="AL460" s="47" t="str">
        <f t="shared" si="52"/>
        <v/>
      </c>
      <c r="AM460" s="30"/>
      <c r="AN460" s="30"/>
      <c r="AO460" s="53">
        <f t="shared" si="53"/>
        <v>0</v>
      </c>
      <c r="AP460" s="47" t="str">
        <f t="shared" si="54"/>
        <v/>
      </c>
      <c r="AQ460" s="33"/>
      <c r="AR460" s="47" t="str">
        <f t="shared" si="55"/>
        <v/>
      </c>
      <c r="AS460" s="29"/>
    </row>
    <row r="461" spans="2:45" x14ac:dyDescent="0.25">
      <c r="B461" s="28">
        <v>457</v>
      </c>
      <c r="C461" s="29"/>
      <c r="D461" s="29"/>
      <c r="E461" s="30"/>
      <c r="F461" s="29"/>
      <c r="G461" s="48"/>
      <c r="H461" s="29"/>
      <c r="I461" s="48"/>
      <c r="J461" s="29"/>
      <c r="K461" s="29"/>
      <c r="L461" s="29"/>
      <c r="M461" s="31"/>
      <c r="N461" s="31"/>
      <c r="O461" s="28"/>
      <c r="P461" s="29"/>
      <c r="Q461" s="144"/>
      <c r="R461" s="28"/>
      <c r="S461" s="28"/>
      <c r="T461" s="52"/>
      <c r="U461" s="52"/>
      <c r="V461" s="52"/>
      <c r="W461" s="52"/>
      <c r="X461" s="33"/>
      <c r="Y461" s="52"/>
      <c r="Z461" s="47" t="str">
        <f t="shared" si="56"/>
        <v/>
      </c>
      <c r="AA461" s="29"/>
      <c r="AB461" s="29"/>
      <c r="AC461" s="52"/>
      <c r="AD461" s="47" t="str">
        <f t="shared" si="50"/>
        <v/>
      </c>
      <c r="AE461" s="30"/>
      <c r="AF461" s="30"/>
      <c r="AG461" s="52"/>
      <c r="AH461" s="47" t="str">
        <f t="shared" si="51"/>
        <v/>
      </c>
      <c r="AI461" s="30"/>
      <c r="AJ461" s="30"/>
      <c r="AK461" s="52"/>
      <c r="AL461" s="47" t="str">
        <f t="shared" si="52"/>
        <v/>
      </c>
      <c r="AM461" s="30"/>
      <c r="AN461" s="30"/>
      <c r="AO461" s="53">
        <f t="shared" si="53"/>
        <v>0</v>
      </c>
      <c r="AP461" s="47" t="str">
        <f t="shared" si="54"/>
        <v/>
      </c>
      <c r="AQ461" s="33"/>
      <c r="AR461" s="47" t="str">
        <f t="shared" si="55"/>
        <v/>
      </c>
      <c r="AS461" s="29"/>
    </row>
    <row r="462" spans="2:45" x14ac:dyDescent="0.25">
      <c r="B462" s="28">
        <v>458</v>
      </c>
      <c r="C462" s="29"/>
      <c r="D462" s="29"/>
      <c r="E462" s="30"/>
      <c r="F462" s="29"/>
      <c r="G462" s="48"/>
      <c r="H462" s="29"/>
      <c r="I462" s="48"/>
      <c r="J462" s="29"/>
      <c r="K462" s="29"/>
      <c r="L462" s="29"/>
      <c r="M462" s="31"/>
      <c r="N462" s="31"/>
      <c r="O462" s="28"/>
      <c r="P462" s="29"/>
      <c r="Q462" s="144"/>
      <c r="R462" s="28"/>
      <c r="S462" s="28"/>
      <c r="T462" s="52"/>
      <c r="U462" s="52"/>
      <c r="V462" s="52"/>
      <c r="W462" s="52"/>
      <c r="X462" s="33"/>
      <c r="Y462" s="52"/>
      <c r="Z462" s="47" t="str">
        <f t="shared" si="56"/>
        <v/>
      </c>
      <c r="AA462" s="29"/>
      <c r="AB462" s="29"/>
      <c r="AC462" s="52"/>
      <c r="AD462" s="47" t="str">
        <f t="shared" si="50"/>
        <v/>
      </c>
      <c r="AE462" s="30"/>
      <c r="AF462" s="30"/>
      <c r="AG462" s="52"/>
      <c r="AH462" s="47" t="str">
        <f t="shared" si="51"/>
        <v/>
      </c>
      <c r="AI462" s="30"/>
      <c r="AJ462" s="30"/>
      <c r="AK462" s="52"/>
      <c r="AL462" s="47" t="str">
        <f t="shared" si="52"/>
        <v/>
      </c>
      <c r="AM462" s="30"/>
      <c r="AN462" s="30"/>
      <c r="AO462" s="53">
        <f t="shared" si="53"/>
        <v>0</v>
      </c>
      <c r="AP462" s="47" t="str">
        <f t="shared" si="54"/>
        <v/>
      </c>
      <c r="AQ462" s="33"/>
      <c r="AR462" s="47" t="str">
        <f t="shared" si="55"/>
        <v/>
      </c>
      <c r="AS462" s="29"/>
    </row>
    <row r="463" spans="2:45" x14ac:dyDescent="0.25">
      <c r="B463" s="28">
        <v>459</v>
      </c>
      <c r="C463" s="29"/>
      <c r="D463" s="29"/>
      <c r="E463" s="30"/>
      <c r="F463" s="29"/>
      <c r="G463" s="48"/>
      <c r="H463" s="29"/>
      <c r="I463" s="48"/>
      <c r="J463" s="29"/>
      <c r="K463" s="29"/>
      <c r="L463" s="29"/>
      <c r="M463" s="31"/>
      <c r="N463" s="31"/>
      <c r="O463" s="28"/>
      <c r="P463" s="29"/>
      <c r="Q463" s="144"/>
      <c r="R463" s="28"/>
      <c r="S463" s="28"/>
      <c r="T463" s="52"/>
      <c r="U463" s="52"/>
      <c r="V463" s="52"/>
      <c r="W463" s="52"/>
      <c r="X463" s="33"/>
      <c r="Y463" s="52"/>
      <c r="Z463" s="47" t="str">
        <f t="shared" si="56"/>
        <v/>
      </c>
      <c r="AA463" s="29"/>
      <c r="AB463" s="29"/>
      <c r="AC463" s="52"/>
      <c r="AD463" s="47" t="str">
        <f t="shared" si="50"/>
        <v/>
      </c>
      <c r="AE463" s="30"/>
      <c r="AF463" s="30"/>
      <c r="AG463" s="52"/>
      <c r="AH463" s="47" t="str">
        <f t="shared" si="51"/>
        <v/>
      </c>
      <c r="AI463" s="30"/>
      <c r="AJ463" s="30"/>
      <c r="AK463" s="52"/>
      <c r="AL463" s="47" t="str">
        <f t="shared" si="52"/>
        <v/>
      </c>
      <c r="AM463" s="30"/>
      <c r="AN463" s="30"/>
      <c r="AO463" s="53">
        <f t="shared" si="53"/>
        <v>0</v>
      </c>
      <c r="AP463" s="47" t="str">
        <f t="shared" si="54"/>
        <v/>
      </c>
      <c r="AQ463" s="33"/>
      <c r="AR463" s="47" t="str">
        <f t="shared" si="55"/>
        <v/>
      </c>
      <c r="AS463" s="29"/>
    </row>
    <row r="464" spans="2:45" x14ac:dyDescent="0.25">
      <c r="B464" s="28">
        <v>460</v>
      </c>
      <c r="C464" s="29"/>
      <c r="D464" s="29"/>
      <c r="E464" s="30"/>
      <c r="F464" s="29"/>
      <c r="G464" s="48"/>
      <c r="H464" s="29"/>
      <c r="I464" s="48"/>
      <c r="J464" s="29"/>
      <c r="K464" s="29"/>
      <c r="L464" s="29"/>
      <c r="M464" s="31"/>
      <c r="N464" s="31"/>
      <c r="O464" s="28"/>
      <c r="P464" s="29"/>
      <c r="Q464" s="144"/>
      <c r="R464" s="28"/>
      <c r="S464" s="28"/>
      <c r="T464" s="52"/>
      <c r="U464" s="52"/>
      <c r="V464" s="52"/>
      <c r="W464" s="52"/>
      <c r="X464" s="33"/>
      <c r="Y464" s="52"/>
      <c r="Z464" s="47" t="str">
        <f t="shared" si="56"/>
        <v/>
      </c>
      <c r="AA464" s="29"/>
      <c r="AB464" s="29"/>
      <c r="AC464" s="52"/>
      <c r="AD464" s="47" t="str">
        <f t="shared" si="50"/>
        <v/>
      </c>
      <c r="AE464" s="30"/>
      <c r="AF464" s="30"/>
      <c r="AG464" s="52"/>
      <c r="AH464" s="47" t="str">
        <f t="shared" si="51"/>
        <v/>
      </c>
      <c r="AI464" s="30"/>
      <c r="AJ464" s="30"/>
      <c r="AK464" s="52"/>
      <c r="AL464" s="47" t="str">
        <f t="shared" si="52"/>
        <v/>
      </c>
      <c r="AM464" s="30"/>
      <c r="AN464" s="30"/>
      <c r="AO464" s="53">
        <f t="shared" si="53"/>
        <v>0</v>
      </c>
      <c r="AP464" s="47" t="str">
        <f t="shared" si="54"/>
        <v/>
      </c>
      <c r="AQ464" s="33"/>
      <c r="AR464" s="47" t="str">
        <f t="shared" si="55"/>
        <v/>
      </c>
      <c r="AS464" s="29"/>
    </row>
    <row r="465" spans="2:45" x14ac:dyDescent="0.25">
      <c r="B465" s="28">
        <v>461</v>
      </c>
      <c r="C465" s="29"/>
      <c r="D465" s="29"/>
      <c r="E465" s="30"/>
      <c r="F465" s="29"/>
      <c r="G465" s="48"/>
      <c r="H465" s="29"/>
      <c r="I465" s="48"/>
      <c r="J465" s="29"/>
      <c r="K465" s="29"/>
      <c r="L465" s="29"/>
      <c r="M465" s="31"/>
      <c r="N465" s="31"/>
      <c r="O465" s="28"/>
      <c r="P465" s="29"/>
      <c r="Q465" s="144"/>
      <c r="R465" s="28"/>
      <c r="S465" s="28"/>
      <c r="T465" s="52"/>
      <c r="U465" s="52"/>
      <c r="V465" s="52"/>
      <c r="W465" s="52"/>
      <c r="X465" s="33"/>
      <c r="Y465" s="52"/>
      <c r="Z465" s="47" t="str">
        <f t="shared" si="56"/>
        <v/>
      </c>
      <c r="AA465" s="29"/>
      <c r="AB465" s="29"/>
      <c r="AC465" s="52"/>
      <c r="AD465" s="47" t="str">
        <f t="shared" si="50"/>
        <v/>
      </c>
      <c r="AE465" s="30"/>
      <c r="AF465" s="30"/>
      <c r="AG465" s="52"/>
      <c r="AH465" s="47" t="str">
        <f t="shared" si="51"/>
        <v/>
      </c>
      <c r="AI465" s="30"/>
      <c r="AJ465" s="30"/>
      <c r="AK465" s="52"/>
      <c r="AL465" s="47" t="str">
        <f t="shared" si="52"/>
        <v/>
      </c>
      <c r="AM465" s="30"/>
      <c r="AN465" s="30"/>
      <c r="AO465" s="53">
        <f t="shared" si="53"/>
        <v>0</v>
      </c>
      <c r="AP465" s="47" t="str">
        <f t="shared" si="54"/>
        <v/>
      </c>
      <c r="AQ465" s="33"/>
      <c r="AR465" s="47" t="str">
        <f t="shared" si="55"/>
        <v/>
      </c>
      <c r="AS465" s="29"/>
    </row>
    <row r="466" spans="2:45" x14ac:dyDescent="0.25">
      <c r="B466" s="28">
        <v>462</v>
      </c>
      <c r="C466" s="29"/>
      <c r="D466" s="29"/>
      <c r="E466" s="30"/>
      <c r="F466" s="29"/>
      <c r="G466" s="48"/>
      <c r="H466" s="29"/>
      <c r="I466" s="48"/>
      <c r="J466" s="29"/>
      <c r="K466" s="29"/>
      <c r="L466" s="29"/>
      <c r="M466" s="31"/>
      <c r="N466" s="31"/>
      <c r="O466" s="28"/>
      <c r="P466" s="29"/>
      <c r="Q466" s="144"/>
      <c r="R466" s="28"/>
      <c r="S466" s="28"/>
      <c r="T466" s="52"/>
      <c r="U466" s="52"/>
      <c r="V466" s="52"/>
      <c r="W466" s="52"/>
      <c r="X466" s="33"/>
      <c r="Y466" s="52"/>
      <c r="Z466" s="47" t="str">
        <f t="shared" si="56"/>
        <v/>
      </c>
      <c r="AA466" s="29"/>
      <c r="AB466" s="29"/>
      <c r="AC466" s="52"/>
      <c r="AD466" s="47" t="str">
        <f t="shared" si="50"/>
        <v/>
      </c>
      <c r="AE466" s="30"/>
      <c r="AF466" s="30"/>
      <c r="AG466" s="52"/>
      <c r="AH466" s="47" t="str">
        <f t="shared" si="51"/>
        <v/>
      </c>
      <c r="AI466" s="30"/>
      <c r="AJ466" s="30"/>
      <c r="AK466" s="52"/>
      <c r="AL466" s="47" t="str">
        <f t="shared" si="52"/>
        <v/>
      </c>
      <c r="AM466" s="30"/>
      <c r="AN466" s="30"/>
      <c r="AO466" s="53">
        <f t="shared" si="53"/>
        <v>0</v>
      </c>
      <c r="AP466" s="47" t="str">
        <f t="shared" si="54"/>
        <v/>
      </c>
      <c r="AQ466" s="33"/>
      <c r="AR466" s="47" t="str">
        <f t="shared" si="55"/>
        <v/>
      </c>
      <c r="AS466" s="29"/>
    </row>
    <row r="467" spans="2:45" x14ac:dyDescent="0.25">
      <c r="B467" s="28">
        <v>463</v>
      </c>
      <c r="C467" s="29"/>
      <c r="D467" s="29"/>
      <c r="E467" s="30"/>
      <c r="F467" s="29"/>
      <c r="G467" s="48"/>
      <c r="H467" s="29"/>
      <c r="I467" s="48"/>
      <c r="J467" s="29"/>
      <c r="K467" s="29"/>
      <c r="L467" s="29"/>
      <c r="M467" s="31"/>
      <c r="N467" s="31"/>
      <c r="O467" s="28"/>
      <c r="P467" s="29"/>
      <c r="Q467" s="144"/>
      <c r="R467" s="28"/>
      <c r="S467" s="28"/>
      <c r="T467" s="52"/>
      <c r="U467" s="52"/>
      <c r="V467" s="52"/>
      <c r="W467" s="52"/>
      <c r="X467" s="33"/>
      <c r="Y467" s="52"/>
      <c r="Z467" s="47" t="str">
        <f t="shared" si="56"/>
        <v/>
      </c>
      <c r="AA467" s="29"/>
      <c r="AB467" s="29"/>
      <c r="AC467" s="52"/>
      <c r="AD467" s="47" t="str">
        <f t="shared" si="50"/>
        <v/>
      </c>
      <c r="AE467" s="30"/>
      <c r="AF467" s="30"/>
      <c r="AG467" s="52"/>
      <c r="AH467" s="47" t="str">
        <f t="shared" si="51"/>
        <v/>
      </c>
      <c r="AI467" s="30"/>
      <c r="AJ467" s="30"/>
      <c r="AK467" s="52"/>
      <c r="AL467" s="47" t="str">
        <f t="shared" si="52"/>
        <v/>
      </c>
      <c r="AM467" s="30"/>
      <c r="AN467" s="30"/>
      <c r="AO467" s="53">
        <f t="shared" si="53"/>
        <v>0</v>
      </c>
      <c r="AP467" s="47" t="str">
        <f t="shared" si="54"/>
        <v/>
      </c>
      <c r="AQ467" s="33"/>
      <c r="AR467" s="47" t="str">
        <f t="shared" si="55"/>
        <v/>
      </c>
      <c r="AS467" s="29"/>
    </row>
    <row r="468" spans="2:45" x14ac:dyDescent="0.25">
      <c r="B468" s="28">
        <v>464</v>
      </c>
      <c r="C468" s="29"/>
      <c r="D468" s="29"/>
      <c r="E468" s="30"/>
      <c r="F468" s="29"/>
      <c r="G468" s="48"/>
      <c r="H468" s="29"/>
      <c r="I468" s="48"/>
      <c r="J468" s="29"/>
      <c r="K468" s="29"/>
      <c r="L468" s="29"/>
      <c r="M468" s="31"/>
      <c r="N468" s="31"/>
      <c r="O468" s="28"/>
      <c r="P468" s="29"/>
      <c r="Q468" s="144"/>
      <c r="R468" s="28"/>
      <c r="S468" s="28"/>
      <c r="T468" s="52"/>
      <c r="U468" s="52"/>
      <c r="V468" s="52"/>
      <c r="W468" s="52"/>
      <c r="X468" s="33"/>
      <c r="Y468" s="52"/>
      <c r="Z468" s="47" t="str">
        <f t="shared" si="56"/>
        <v/>
      </c>
      <c r="AA468" s="29"/>
      <c r="AB468" s="29"/>
      <c r="AC468" s="52"/>
      <c r="AD468" s="47" t="str">
        <f t="shared" si="50"/>
        <v/>
      </c>
      <c r="AE468" s="30"/>
      <c r="AF468" s="30"/>
      <c r="AG468" s="52"/>
      <c r="AH468" s="47" t="str">
        <f t="shared" si="51"/>
        <v/>
      </c>
      <c r="AI468" s="30"/>
      <c r="AJ468" s="30"/>
      <c r="AK468" s="52"/>
      <c r="AL468" s="47" t="str">
        <f t="shared" si="52"/>
        <v/>
      </c>
      <c r="AM468" s="30"/>
      <c r="AN468" s="30"/>
      <c r="AO468" s="53">
        <f t="shared" si="53"/>
        <v>0</v>
      </c>
      <c r="AP468" s="47" t="str">
        <f t="shared" si="54"/>
        <v/>
      </c>
      <c r="AQ468" s="33"/>
      <c r="AR468" s="47" t="str">
        <f t="shared" si="55"/>
        <v/>
      </c>
      <c r="AS468" s="29"/>
    </row>
    <row r="469" spans="2:45" x14ac:dyDescent="0.25">
      <c r="B469" s="28">
        <v>465</v>
      </c>
      <c r="C469" s="29"/>
      <c r="D469" s="29"/>
      <c r="E469" s="30"/>
      <c r="F469" s="29"/>
      <c r="G469" s="48"/>
      <c r="H469" s="29"/>
      <c r="I469" s="48"/>
      <c r="J469" s="29"/>
      <c r="K469" s="29"/>
      <c r="L469" s="29"/>
      <c r="M469" s="31"/>
      <c r="N469" s="31"/>
      <c r="O469" s="28"/>
      <c r="P469" s="29"/>
      <c r="Q469" s="144"/>
      <c r="R469" s="28"/>
      <c r="S469" s="28"/>
      <c r="T469" s="52"/>
      <c r="U469" s="52"/>
      <c r="V469" s="52"/>
      <c r="W469" s="52"/>
      <c r="X469" s="33"/>
      <c r="Y469" s="52"/>
      <c r="Z469" s="47" t="str">
        <f t="shared" si="56"/>
        <v/>
      </c>
      <c r="AA469" s="29"/>
      <c r="AB469" s="29"/>
      <c r="AC469" s="52"/>
      <c r="AD469" s="47" t="str">
        <f t="shared" si="50"/>
        <v/>
      </c>
      <c r="AE469" s="30"/>
      <c r="AF469" s="30"/>
      <c r="AG469" s="52"/>
      <c r="AH469" s="47" t="str">
        <f t="shared" si="51"/>
        <v/>
      </c>
      <c r="AI469" s="30"/>
      <c r="AJ469" s="30"/>
      <c r="AK469" s="52"/>
      <c r="AL469" s="47" t="str">
        <f t="shared" si="52"/>
        <v/>
      </c>
      <c r="AM469" s="30"/>
      <c r="AN469" s="30"/>
      <c r="AO469" s="53">
        <f t="shared" si="53"/>
        <v>0</v>
      </c>
      <c r="AP469" s="47" t="str">
        <f t="shared" si="54"/>
        <v/>
      </c>
      <c r="AQ469" s="33"/>
      <c r="AR469" s="47" t="str">
        <f t="shared" si="55"/>
        <v/>
      </c>
      <c r="AS469" s="29"/>
    </row>
    <row r="470" spans="2:45" x14ac:dyDescent="0.25">
      <c r="B470" s="28">
        <v>466</v>
      </c>
      <c r="C470" s="29"/>
      <c r="D470" s="29"/>
      <c r="E470" s="30"/>
      <c r="F470" s="29"/>
      <c r="G470" s="48"/>
      <c r="H470" s="29"/>
      <c r="I470" s="48"/>
      <c r="J470" s="29"/>
      <c r="K470" s="29"/>
      <c r="L470" s="29"/>
      <c r="M470" s="31"/>
      <c r="N470" s="31"/>
      <c r="O470" s="28"/>
      <c r="P470" s="29"/>
      <c r="Q470" s="144"/>
      <c r="R470" s="28"/>
      <c r="S470" s="28"/>
      <c r="T470" s="52"/>
      <c r="U470" s="52"/>
      <c r="V470" s="52"/>
      <c r="W470" s="52"/>
      <c r="X470" s="33"/>
      <c r="Y470" s="52"/>
      <c r="Z470" s="47" t="str">
        <f t="shared" si="56"/>
        <v/>
      </c>
      <c r="AA470" s="29"/>
      <c r="AB470" s="29"/>
      <c r="AC470" s="52"/>
      <c r="AD470" s="47" t="str">
        <f t="shared" si="50"/>
        <v/>
      </c>
      <c r="AE470" s="30"/>
      <c r="AF470" s="30"/>
      <c r="AG470" s="52"/>
      <c r="AH470" s="47" t="str">
        <f t="shared" si="51"/>
        <v/>
      </c>
      <c r="AI470" s="30"/>
      <c r="AJ470" s="30"/>
      <c r="AK470" s="52"/>
      <c r="AL470" s="47" t="str">
        <f t="shared" si="52"/>
        <v/>
      </c>
      <c r="AM470" s="30"/>
      <c r="AN470" s="30"/>
      <c r="AO470" s="53">
        <f t="shared" si="53"/>
        <v>0</v>
      </c>
      <c r="AP470" s="47" t="str">
        <f t="shared" si="54"/>
        <v/>
      </c>
      <c r="AQ470" s="33"/>
      <c r="AR470" s="47" t="str">
        <f t="shared" si="55"/>
        <v/>
      </c>
      <c r="AS470" s="29"/>
    </row>
    <row r="471" spans="2:45" x14ac:dyDescent="0.25">
      <c r="B471" s="28">
        <v>467</v>
      </c>
      <c r="C471" s="29"/>
      <c r="D471" s="29"/>
      <c r="E471" s="30"/>
      <c r="F471" s="29"/>
      <c r="G471" s="48"/>
      <c r="H471" s="29"/>
      <c r="I471" s="48"/>
      <c r="J471" s="29"/>
      <c r="K471" s="29"/>
      <c r="L471" s="29"/>
      <c r="M471" s="31"/>
      <c r="N471" s="31"/>
      <c r="O471" s="28"/>
      <c r="P471" s="29"/>
      <c r="Q471" s="144"/>
      <c r="R471" s="28"/>
      <c r="S471" s="28"/>
      <c r="T471" s="52"/>
      <c r="U471" s="52"/>
      <c r="V471" s="52"/>
      <c r="W471" s="52"/>
      <c r="X471" s="33"/>
      <c r="Y471" s="52"/>
      <c r="Z471" s="47" t="str">
        <f t="shared" si="56"/>
        <v/>
      </c>
      <c r="AA471" s="29"/>
      <c r="AB471" s="29"/>
      <c r="AC471" s="52"/>
      <c r="AD471" s="47" t="str">
        <f t="shared" si="50"/>
        <v/>
      </c>
      <c r="AE471" s="30"/>
      <c r="AF471" s="30"/>
      <c r="AG471" s="52"/>
      <c r="AH471" s="47" t="str">
        <f t="shared" si="51"/>
        <v/>
      </c>
      <c r="AI471" s="30"/>
      <c r="AJ471" s="30"/>
      <c r="AK471" s="52"/>
      <c r="AL471" s="47" t="str">
        <f t="shared" si="52"/>
        <v/>
      </c>
      <c r="AM471" s="30"/>
      <c r="AN471" s="30"/>
      <c r="AO471" s="53">
        <f t="shared" si="53"/>
        <v>0</v>
      </c>
      <c r="AP471" s="47" t="str">
        <f t="shared" si="54"/>
        <v/>
      </c>
      <c r="AQ471" s="33"/>
      <c r="AR471" s="47" t="str">
        <f t="shared" si="55"/>
        <v/>
      </c>
      <c r="AS471" s="29"/>
    </row>
    <row r="472" spans="2:45" x14ac:dyDescent="0.25">
      <c r="B472" s="28">
        <v>468</v>
      </c>
      <c r="C472" s="29"/>
      <c r="D472" s="29"/>
      <c r="E472" s="30"/>
      <c r="F472" s="29"/>
      <c r="G472" s="48"/>
      <c r="H472" s="29"/>
      <c r="I472" s="48"/>
      <c r="J472" s="29"/>
      <c r="K472" s="29"/>
      <c r="L472" s="29"/>
      <c r="M472" s="31"/>
      <c r="N472" s="31"/>
      <c r="O472" s="28"/>
      <c r="P472" s="29"/>
      <c r="Q472" s="144"/>
      <c r="R472" s="28"/>
      <c r="S472" s="28"/>
      <c r="T472" s="52"/>
      <c r="U472" s="52"/>
      <c r="V472" s="52"/>
      <c r="W472" s="52"/>
      <c r="X472" s="33"/>
      <c r="Y472" s="52"/>
      <c r="Z472" s="47" t="str">
        <f t="shared" si="56"/>
        <v/>
      </c>
      <c r="AA472" s="29"/>
      <c r="AB472" s="29"/>
      <c r="AC472" s="52"/>
      <c r="AD472" s="47" t="str">
        <f t="shared" si="50"/>
        <v/>
      </c>
      <c r="AE472" s="30"/>
      <c r="AF472" s="30"/>
      <c r="AG472" s="52"/>
      <c r="AH472" s="47" t="str">
        <f t="shared" si="51"/>
        <v/>
      </c>
      <c r="AI472" s="30"/>
      <c r="AJ472" s="30"/>
      <c r="AK472" s="52"/>
      <c r="AL472" s="47" t="str">
        <f t="shared" si="52"/>
        <v/>
      </c>
      <c r="AM472" s="30"/>
      <c r="AN472" s="30"/>
      <c r="AO472" s="53">
        <f t="shared" si="53"/>
        <v>0</v>
      </c>
      <c r="AP472" s="47" t="str">
        <f t="shared" si="54"/>
        <v/>
      </c>
      <c r="AQ472" s="33"/>
      <c r="AR472" s="47" t="str">
        <f t="shared" si="55"/>
        <v/>
      </c>
      <c r="AS472" s="29"/>
    </row>
    <row r="473" spans="2:45" x14ac:dyDescent="0.25">
      <c r="B473" s="28">
        <v>469</v>
      </c>
      <c r="C473" s="29"/>
      <c r="D473" s="29"/>
      <c r="E473" s="30"/>
      <c r="F473" s="29"/>
      <c r="G473" s="48"/>
      <c r="H473" s="29"/>
      <c r="I473" s="48"/>
      <c r="J473" s="29"/>
      <c r="K473" s="29"/>
      <c r="L473" s="29"/>
      <c r="M473" s="31"/>
      <c r="N473" s="31"/>
      <c r="O473" s="28"/>
      <c r="P473" s="29"/>
      <c r="Q473" s="144"/>
      <c r="R473" s="28"/>
      <c r="S473" s="28"/>
      <c r="T473" s="52"/>
      <c r="U473" s="52"/>
      <c r="V473" s="52"/>
      <c r="W473" s="52"/>
      <c r="X473" s="33"/>
      <c r="Y473" s="52"/>
      <c r="Z473" s="47" t="str">
        <f t="shared" si="56"/>
        <v/>
      </c>
      <c r="AA473" s="29"/>
      <c r="AB473" s="29"/>
      <c r="AC473" s="52"/>
      <c r="AD473" s="47" t="str">
        <f t="shared" si="50"/>
        <v/>
      </c>
      <c r="AE473" s="30"/>
      <c r="AF473" s="30"/>
      <c r="AG473" s="52"/>
      <c r="AH473" s="47" t="str">
        <f t="shared" si="51"/>
        <v/>
      </c>
      <c r="AI473" s="30"/>
      <c r="AJ473" s="30"/>
      <c r="AK473" s="52"/>
      <c r="AL473" s="47" t="str">
        <f t="shared" si="52"/>
        <v/>
      </c>
      <c r="AM473" s="30"/>
      <c r="AN473" s="30"/>
      <c r="AO473" s="53">
        <f t="shared" si="53"/>
        <v>0</v>
      </c>
      <c r="AP473" s="47" t="str">
        <f t="shared" si="54"/>
        <v/>
      </c>
      <c r="AQ473" s="33"/>
      <c r="AR473" s="47" t="str">
        <f t="shared" si="55"/>
        <v/>
      </c>
      <c r="AS473" s="29"/>
    </row>
    <row r="474" spans="2:45" x14ac:dyDescent="0.25">
      <c r="B474" s="28">
        <v>470</v>
      </c>
      <c r="C474" s="29"/>
      <c r="D474" s="29"/>
      <c r="E474" s="30"/>
      <c r="F474" s="29"/>
      <c r="G474" s="48"/>
      <c r="H474" s="29"/>
      <c r="I474" s="48"/>
      <c r="J474" s="29"/>
      <c r="K474" s="29"/>
      <c r="L474" s="29"/>
      <c r="M474" s="31"/>
      <c r="N474" s="31"/>
      <c r="O474" s="28"/>
      <c r="P474" s="29"/>
      <c r="Q474" s="144"/>
      <c r="R474" s="28"/>
      <c r="S474" s="28"/>
      <c r="T474" s="52"/>
      <c r="U474" s="52"/>
      <c r="V474" s="52"/>
      <c r="W474" s="52"/>
      <c r="X474" s="33"/>
      <c r="Y474" s="52"/>
      <c r="Z474" s="47" t="str">
        <f t="shared" si="56"/>
        <v/>
      </c>
      <c r="AA474" s="29"/>
      <c r="AB474" s="29"/>
      <c r="AC474" s="52"/>
      <c r="AD474" s="47" t="str">
        <f t="shared" si="50"/>
        <v/>
      </c>
      <c r="AE474" s="30"/>
      <c r="AF474" s="30"/>
      <c r="AG474" s="52"/>
      <c r="AH474" s="47" t="str">
        <f t="shared" si="51"/>
        <v/>
      </c>
      <c r="AI474" s="30"/>
      <c r="AJ474" s="30"/>
      <c r="AK474" s="52"/>
      <c r="AL474" s="47" t="str">
        <f t="shared" si="52"/>
        <v/>
      </c>
      <c r="AM474" s="30"/>
      <c r="AN474" s="30"/>
      <c r="AO474" s="53">
        <f t="shared" si="53"/>
        <v>0</v>
      </c>
      <c r="AP474" s="47" t="str">
        <f t="shared" si="54"/>
        <v/>
      </c>
      <c r="AQ474" s="33"/>
      <c r="AR474" s="47" t="str">
        <f t="shared" si="55"/>
        <v/>
      </c>
      <c r="AS474" s="29"/>
    </row>
    <row r="475" spans="2:45" x14ac:dyDescent="0.25">
      <c r="B475" s="28">
        <v>471</v>
      </c>
      <c r="C475" s="29"/>
      <c r="D475" s="29"/>
      <c r="E475" s="30"/>
      <c r="F475" s="29"/>
      <c r="G475" s="48"/>
      <c r="H475" s="29"/>
      <c r="I475" s="48"/>
      <c r="J475" s="29"/>
      <c r="K475" s="29"/>
      <c r="L475" s="29"/>
      <c r="M475" s="31"/>
      <c r="N475" s="31"/>
      <c r="O475" s="28"/>
      <c r="P475" s="29"/>
      <c r="Q475" s="144"/>
      <c r="R475" s="28"/>
      <c r="S475" s="28"/>
      <c r="T475" s="52"/>
      <c r="U475" s="52"/>
      <c r="V475" s="52"/>
      <c r="W475" s="52"/>
      <c r="X475" s="33"/>
      <c r="Y475" s="52"/>
      <c r="Z475" s="47" t="str">
        <f t="shared" si="56"/>
        <v/>
      </c>
      <c r="AA475" s="29"/>
      <c r="AB475" s="29"/>
      <c r="AC475" s="52"/>
      <c r="AD475" s="47" t="str">
        <f t="shared" si="50"/>
        <v/>
      </c>
      <c r="AE475" s="30"/>
      <c r="AF475" s="30"/>
      <c r="AG475" s="52"/>
      <c r="AH475" s="47" t="str">
        <f t="shared" si="51"/>
        <v/>
      </c>
      <c r="AI475" s="30"/>
      <c r="AJ475" s="30"/>
      <c r="AK475" s="52"/>
      <c r="AL475" s="47" t="str">
        <f t="shared" si="52"/>
        <v/>
      </c>
      <c r="AM475" s="30"/>
      <c r="AN475" s="30"/>
      <c r="AO475" s="53">
        <f t="shared" si="53"/>
        <v>0</v>
      </c>
      <c r="AP475" s="47" t="str">
        <f t="shared" si="54"/>
        <v/>
      </c>
      <c r="AQ475" s="33"/>
      <c r="AR475" s="47" t="str">
        <f t="shared" si="55"/>
        <v/>
      </c>
      <c r="AS475" s="29"/>
    </row>
    <row r="476" spans="2:45" x14ac:dyDescent="0.25">
      <c r="B476" s="28">
        <v>472</v>
      </c>
      <c r="C476" s="29"/>
      <c r="D476" s="29"/>
      <c r="E476" s="30"/>
      <c r="F476" s="29"/>
      <c r="G476" s="48"/>
      <c r="H476" s="29"/>
      <c r="I476" s="48"/>
      <c r="J476" s="29"/>
      <c r="K476" s="29"/>
      <c r="L476" s="29"/>
      <c r="M476" s="31"/>
      <c r="N476" s="31"/>
      <c r="O476" s="28"/>
      <c r="P476" s="29"/>
      <c r="Q476" s="144"/>
      <c r="R476" s="28"/>
      <c r="S476" s="28"/>
      <c r="T476" s="52"/>
      <c r="U476" s="52"/>
      <c r="V476" s="52"/>
      <c r="W476" s="52"/>
      <c r="X476" s="33"/>
      <c r="Y476" s="52"/>
      <c r="Z476" s="47" t="str">
        <f t="shared" si="56"/>
        <v/>
      </c>
      <c r="AA476" s="29"/>
      <c r="AB476" s="29"/>
      <c r="AC476" s="52"/>
      <c r="AD476" s="47" t="str">
        <f t="shared" si="50"/>
        <v/>
      </c>
      <c r="AE476" s="30"/>
      <c r="AF476" s="30"/>
      <c r="AG476" s="52"/>
      <c r="AH476" s="47" t="str">
        <f t="shared" si="51"/>
        <v/>
      </c>
      <c r="AI476" s="30"/>
      <c r="AJ476" s="30"/>
      <c r="AK476" s="52"/>
      <c r="AL476" s="34"/>
      <c r="AM476" s="30"/>
      <c r="AN476" s="30"/>
      <c r="AO476" s="53">
        <f t="shared" si="53"/>
        <v>0</v>
      </c>
      <c r="AP476" s="47" t="str">
        <f t="shared" si="54"/>
        <v/>
      </c>
      <c r="AQ476" s="33"/>
      <c r="AR476" s="47" t="str">
        <f t="shared" si="55"/>
        <v/>
      </c>
      <c r="AS476" s="29"/>
    </row>
    <row r="477" spans="2:45" x14ac:dyDescent="0.25">
      <c r="B477" s="28">
        <v>473</v>
      </c>
      <c r="C477" s="29"/>
      <c r="D477" s="29"/>
      <c r="E477" s="30"/>
      <c r="F477" s="29"/>
      <c r="G477" s="48"/>
      <c r="H477" s="29"/>
      <c r="I477" s="48"/>
      <c r="J477" s="29"/>
      <c r="K477" s="29"/>
      <c r="L477" s="29"/>
      <c r="M477" s="31"/>
      <c r="N477" s="31"/>
      <c r="O477" s="28"/>
      <c r="P477" s="29"/>
      <c r="Q477" s="144"/>
      <c r="R477" s="28"/>
      <c r="S477" s="28"/>
      <c r="T477" s="52"/>
      <c r="U477" s="52"/>
      <c r="V477" s="52"/>
      <c r="W477" s="52"/>
      <c r="X477" s="33"/>
      <c r="Y477" s="52"/>
      <c r="Z477" s="47" t="str">
        <f t="shared" si="56"/>
        <v/>
      </c>
      <c r="AA477" s="29"/>
      <c r="AB477" s="29"/>
      <c r="AC477" s="52"/>
      <c r="AD477" s="47" t="str">
        <f t="shared" si="50"/>
        <v/>
      </c>
      <c r="AE477" s="30"/>
      <c r="AF477" s="30"/>
      <c r="AG477" s="52"/>
      <c r="AH477" s="47" t="str">
        <f t="shared" si="51"/>
        <v/>
      </c>
      <c r="AI477" s="30"/>
      <c r="AJ477" s="30"/>
      <c r="AK477" s="52"/>
      <c r="AL477" s="34"/>
      <c r="AM477" s="30"/>
      <c r="AN477" s="30"/>
      <c r="AO477" s="53">
        <f t="shared" si="53"/>
        <v>0</v>
      </c>
      <c r="AP477" s="47" t="str">
        <f t="shared" si="54"/>
        <v/>
      </c>
      <c r="AQ477" s="33"/>
      <c r="AR477" s="47" t="str">
        <f t="shared" si="55"/>
        <v/>
      </c>
      <c r="AS477" s="29"/>
    </row>
    <row r="478" spans="2:45" x14ac:dyDescent="0.25">
      <c r="B478" s="28">
        <v>474</v>
      </c>
      <c r="C478" s="29"/>
      <c r="D478" s="29"/>
      <c r="E478" s="30"/>
      <c r="F478" s="29"/>
      <c r="G478" s="48"/>
      <c r="H478" s="29"/>
      <c r="I478" s="48"/>
      <c r="J478" s="29"/>
      <c r="K478" s="29"/>
      <c r="L478" s="29"/>
      <c r="M478" s="31"/>
      <c r="N478" s="31"/>
      <c r="O478" s="28"/>
      <c r="P478" s="29"/>
      <c r="Q478" s="144"/>
      <c r="R478" s="28"/>
      <c r="S478" s="28"/>
      <c r="T478" s="52"/>
      <c r="U478" s="52"/>
      <c r="V478" s="52"/>
      <c r="W478" s="52"/>
      <c r="X478" s="33"/>
      <c r="Y478" s="52"/>
      <c r="Z478" s="47" t="str">
        <f t="shared" si="56"/>
        <v/>
      </c>
      <c r="AA478" s="29"/>
      <c r="AB478" s="29"/>
      <c r="AC478" s="52"/>
      <c r="AD478" s="47" t="str">
        <f t="shared" si="50"/>
        <v/>
      </c>
      <c r="AE478" s="30"/>
      <c r="AF478" s="30"/>
      <c r="AG478" s="52"/>
      <c r="AH478" s="47" t="str">
        <f t="shared" si="51"/>
        <v/>
      </c>
      <c r="AI478" s="30"/>
      <c r="AJ478" s="30"/>
      <c r="AK478" s="52"/>
      <c r="AL478" s="34"/>
      <c r="AM478" s="30"/>
      <c r="AN478" s="30"/>
      <c r="AO478" s="53">
        <f t="shared" si="53"/>
        <v>0</v>
      </c>
      <c r="AP478" s="47" t="str">
        <f t="shared" si="54"/>
        <v/>
      </c>
      <c r="AQ478" s="33"/>
      <c r="AR478" s="47" t="str">
        <f t="shared" si="55"/>
        <v/>
      </c>
      <c r="AS478" s="29"/>
    </row>
    <row r="479" spans="2:45" x14ac:dyDescent="0.25">
      <c r="B479" s="28">
        <v>475</v>
      </c>
      <c r="C479" s="29"/>
      <c r="D479" s="29"/>
      <c r="E479" s="30"/>
      <c r="F479" s="29"/>
      <c r="G479" s="48"/>
      <c r="H479" s="29"/>
      <c r="I479" s="48"/>
      <c r="J479" s="29"/>
      <c r="K479" s="29"/>
      <c r="L479" s="29"/>
      <c r="M479" s="31"/>
      <c r="N479" s="31"/>
      <c r="O479" s="28"/>
      <c r="P479" s="29"/>
      <c r="Q479" s="144"/>
      <c r="R479" s="28"/>
      <c r="S479" s="28"/>
      <c r="T479" s="52"/>
      <c r="U479" s="52"/>
      <c r="V479" s="52"/>
      <c r="W479" s="52"/>
      <c r="X479" s="33"/>
      <c r="Y479" s="52"/>
      <c r="Z479" s="47" t="str">
        <f t="shared" si="56"/>
        <v/>
      </c>
      <c r="AA479" s="29"/>
      <c r="AB479" s="29"/>
      <c r="AC479" s="52"/>
      <c r="AD479" s="47" t="str">
        <f t="shared" si="50"/>
        <v/>
      </c>
      <c r="AE479" s="30"/>
      <c r="AF479" s="30"/>
      <c r="AG479" s="52"/>
      <c r="AH479" s="47" t="str">
        <f t="shared" si="51"/>
        <v/>
      </c>
      <c r="AI479" s="30"/>
      <c r="AJ479" s="30"/>
      <c r="AK479" s="52"/>
      <c r="AL479" s="34"/>
      <c r="AM479" s="30"/>
      <c r="AN479" s="30"/>
      <c r="AO479" s="53">
        <f t="shared" si="53"/>
        <v>0</v>
      </c>
      <c r="AP479" s="47" t="str">
        <f t="shared" si="54"/>
        <v/>
      </c>
      <c r="AQ479" s="33"/>
      <c r="AR479" s="47" t="str">
        <f t="shared" si="55"/>
        <v/>
      </c>
      <c r="AS479" s="29"/>
    </row>
    <row r="480" spans="2:45" x14ac:dyDescent="0.25">
      <c r="B480" s="28">
        <v>476</v>
      </c>
      <c r="C480" s="29"/>
      <c r="D480" s="29"/>
      <c r="E480" s="30"/>
      <c r="F480" s="29"/>
      <c r="G480" s="48"/>
      <c r="H480" s="29"/>
      <c r="I480" s="48"/>
      <c r="J480" s="29"/>
      <c r="K480" s="29"/>
      <c r="L480" s="29"/>
      <c r="M480" s="31"/>
      <c r="N480" s="31"/>
      <c r="O480" s="28"/>
      <c r="P480" s="29"/>
      <c r="Q480" s="144"/>
      <c r="R480" s="28"/>
      <c r="S480" s="28"/>
      <c r="T480" s="52"/>
      <c r="U480" s="52"/>
      <c r="V480" s="52"/>
      <c r="W480" s="52"/>
      <c r="X480" s="33"/>
      <c r="Y480" s="52"/>
      <c r="Z480" s="47" t="str">
        <f t="shared" si="56"/>
        <v/>
      </c>
      <c r="AA480" s="29"/>
      <c r="AB480" s="29"/>
      <c r="AC480" s="52"/>
      <c r="AD480" s="47" t="str">
        <f t="shared" si="50"/>
        <v/>
      </c>
      <c r="AE480" s="30"/>
      <c r="AF480" s="30"/>
      <c r="AG480" s="52"/>
      <c r="AH480" s="47" t="str">
        <f t="shared" si="51"/>
        <v/>
      </c>
      <c r="AI480" s="30"/>
      <c r="AJ480" s="30"/>
      <c r="AK480" s="52"/>
      <c r="AL480" s="34"/>
      <c r="AM480" s="30"/>
      <c r="AN480" s="30"/>
      <c r="AO480" s="53">
        <f t="shared" si="53"/>
        <v>0</v>
      </c>
      <c r="AP480" s="47" t="str">
        <f t="shared" si="54"/>
        <v/>
      </c>
      <c r="AQ480" s="33"/>
      <c r="AR480" s="47" t="str">
        <f t="shared" si="55"/>
        <v/>
      </c>
      <c r="AS480" s="29"/>
    </row>
    <row r="481" spans="2:45" x14ac:dyDescent="0.25">
      <c r="B481" s="28">
        <v>477</v>
      </c>
      <c r="C481" s="29"/>
      <c r="D481" s="29"/>
      <c r="E481" s="30"/>
      <c r="F481" s="29"/>
      <c r="G481" s="48"/>
      <c r="H481" s="29"/>
      <c r="I481" s="48"/>
      <c r="J481" s="29"/>
      <c r="K481" s="29"/>
      <c r="L481" s="29"/>
      <c r="M481" s="31"/>
      <c r="N481" s="31"/>
      <c r="O481" s="28"/>
      <c r="P481" s="29"/>
      <c r="Q481" s="144"/>
      <c r="R481" s="28"/>
      <c r="S481" s="28"/>
      <c r="T481" s="52"/>
      <c r="U481" s="52"/>
      <c r="V481" s="52"/>
      <c r="W481" s="52"/>
      <c r="X481" s="33"/>
      <c r="Y481" s="52"/>
      <c r="Z481" s="47" t="str">
        <f t="shared" si="56"/>
        <v/>
      </c>
      <c r="AA481" s="29"/>
      <c r="AB481" s="29"/>
      <c r="AC481" s="52"/>
      <c r="AD481" s="47" t="str">
        <f t="shared" si="50"/>
        <v/>
      </c>
      <c r="AE481" s="30"/>
      <c r="AF481" s="30"/>
      <c r="AG481" s="52"/>
      <c r="AH481" s="47" t="str">
        <f t="shared" si="51"/>
        <v/>
      </c>
      <c r="AI481" s="30"/>
      <c r="AJ481" s="30"/>
      <c r="AK481" s="52"/>
      <c r="AL481" s="34"/>
      <c r="AM481" s="30"/>
      <c r="AN481" s="30"/>
      <c r="AO481" s="53">
        <f t="shared" si="53"/>
        <v>0</v>
      </c>
      <c r="AP481" s="47" t="str">
        <f t="shared" si="54"/>
        <v/>
      </c>
      <c r="AQ481" s="33"/>
      <c r="AR481" s="47" t="str">
        <f t="shared" si="55"/>
        <v/>
      </c>
      <c r="AS481" s="29"/>
    </row>
    <row r="482" spans="2:45" x14ac:dyDescent="0.25">
      <c r="B482" s="28">
        <v>478</v>
      </c>
      <c r="C482" s="29"/>
      <c r="D482" s="29"/>
      <c r="E482" s="30"/>
      <c r="F482" s="29"/>
      <c r="G482" s="48"/>
      <c r="H482" s="29"/>
      <c r="I482" s="48"/>
      <c r="J482" s="29"/>
      <c r="K482" s="29"/>
      <c r="L482" s="29"/>
      <c r="M482" s="31"/>
      <c r="N482" s="31"/>
      <c r="O482" s="28"/>
      <c r="P482" s="29"/>
      <c r="Q482" s="144"/>
      <c r="R482" s="28"/>
      <c r="S482" s="28"/>
      <c r="T482" s="52"/>
      <c r="U482" s="52"/>
      <c r="V482" s="52"/>
      <c r="W482" s="52"/>
      <c r="X482" s="33"/>
      <c r="Y482" s="52"/>
      <c r="Z482" s="47" t="str">
        <f t="shared" si="56"/>
        <v/>
      </c>
      <c r="AA482" s="29"/>
      <c r="AB482" s="29"/>
      <c r="AC482" s="52"/>
      <c r="AD482" s="47" t="str">
        <f t="shared" si="50"/>
        <v/>
      </c>
      <c r="AE482" s="30"/>
      <c r="AF482" s="30"/>
      <c r="AG482" s="52"/>
      <c r="AH482" s="47" t="str">
        <f t="shared" si="51"/>
        <v/>
      </c>
      <c r="AI482" s="30"/>
      <c r="AJ482" s="30"/>
      <c r="AK482" s="52"/>
      <c r="AL482" s="34"/>
      <c r="AM482" s="30"/>
      <c r="AN482" s="30"/>
      <c r="AO482" s="53">
        <f t="shared" si="53"/>
        <v>0</v>
      </c>
      <c r="AP482" s="47" t="str">
        <f t="shared" si="54"/>
        <v/>
      </c>
      <c r="AQ482" s="33"/>
      <c r="AR482" s="47" t="str">
        <f t="shared" si="55"/>
        <v/>
      </c>
      <c r="AS482" s="29"/>
    </row>
    <row r="483" spans="2:45" x14ac:dyDescent="0.25">
      <c r="B483" s="28">
        <v>479</v>
      </c>
      <c r="C483" s="29"/>
      <c r="D483" s="29"/>
      <c r="E483" s="30"/>
      <c r="F483" s="29"/>
      <c r="G483" s="48"/>
      <c r="H483" s="29"/>
      <c r="I483" s="48"/>
      <c r="J483" s="29"/>
      <c r="K483" s="29"/>
      <c r="L483" s="29"/>
      <c r="M483" s="31"/>
      <c r="N483" s="31"/>
      <c r="O483" s="28"/>
      <c r="P483" s="29"/>
      <c r="Q483" s="144"/>
      <c r="R483" s="28"/>
      <c r="S483" s="28"/>
      <c r="T483" s="52"/>
      <c r="U483" s="52"/>
      <c r="V483" s="52"/>
      <c r="W483" s="52"/>
      <c r="X483" s="33"/>
      <c r="Y483" s="52"/>
      <c r="Z483" s="47" t="str">
        <f t="shared" si="56"/>
        <v/>
      </c>
      <c r="AA483" s="29"/>
      <c r="AB483" s="29"/>
      <c r="AC483" s="52"/>
      <c r="AD483" s="47" t="str">
        <f t="shared" si="50"/>
        <v/>
      </c>
      <c r="AE483" s="30"/>
      <c r="AF483" s="30"/>
      <c r="AG483" s="52"/>
      <c r="AH483" s="47" t="str">
        <f t="shared" si="51"/>
        <v/>
      </c>
      <c r="AI483" s="30"/>
      <c r="AJ483" s="30"/>
      <c r="AK483" s="52"/>
      <c r="AL483" s="34"/>
      <c r="AM483" s="30"/>
      <c r="AN483" s="30"/>
      <c r="AO483" s="53">
        <f t="shared" si="53"/>
        <v>0</v>
      </c>
      <c r="AP483" s="47" t="str">
        <f t="shared" si="54"/>
        <v/>
      </c>
      <c r="AQ483" s="33"/>
      <c r="AR483" s="47" t="str">
        <f t="shared" si="55"/>
        <v/>
      </c>
      <c r="AS483" s="29"/>
    </row>
    <row r="484" spans="2:45" x14ac:dyDescent="0.25">
      <c r="B484" s="28">
        <v>480</v>
      </c>
      <c r="C484" s="29"/>
      <c r="D484" s="29"/>
      <c r="E484" s="30"/>
      <c r="F484" s="29"/>
      <c r="G484" s="48"/>
      <c r="H484" s="29"/>
      <c r="I484" s="48"/>
      <c r="J484" s="29"/>
      <c r="K484" s="29"/>
      <c r="L484" s="29"/>
      <c r="M484" s="31"/>
      <c r="N484" s="31"/>
      <c r="O484" s="28"/>
      <c r="P484" s="29"/>
      <c r="Q484" s="144"/>
      <c r="R484" s="28"/>
      <c r="S484" s="28"/>
      <c r="T484" s="52"/>
      <c r="U484" s="52"/>
      <c r="V484" s="52"/>
      <c r="W484" s="52"/>
      <c r="X484" s="33"/>
      <c r="Y484" s="52"/>
      <c r="Z484" s="47" t="str">
        <f t="shared" si="56"/>
        <v/>
      </c>
      <c r="AA484" s="29"/>
      <c r="AB484" s="29"/>
      <c r="AC484" s="52"/>
      <c r="AD484" s="47" t="str">
        <f t="shared" si="50"/>
        <v/>
      </c>
      <c r="AE484" s="30"/>
      <c r="AF484" s="30"/>
      <c r="AG484" s="52"/>
      <c r="AH484" s="47" t="str">
        <f t="shared" si="51"/>
        <v/>
      </c>
      <c r="AI484" s="30"/>
      <c r="AJ484" s="30"/>
      <c r="AK484" s="52"/>
      <c r="AL484" s="34"/>
      <c r="AM484" s="30"/>
      <c r="AN484" s="30"/>
      <c r="AO484" s="53">
        <f t="shared" si="53"/>
        <v>0</v>
      </c>
      <c r="AP484" s="47" t="str">
        <f t="shared" si="54"/>
        <v/>
      </c>
      <c r="AQ484" s="33"/>
      <c r="AR484" s="47" t="str">
        <f t="shared" si="55"/>
        <v/>
      </c>
      <c r="AS484" s="29"/>
    </row>
    <row r="485" spans="2:45" x14ac:dyDescent="0.25">
      <c r="B485" s="28">
        <v>481</v>
      </c>
      <c r="C485" s="29"/>
      <c r="D485" s="29"/>
      <c r="E485" s="30"/>
      <c r="F485" s="29"/>
      <c r="G485" s="48"/>
      <c r="H485" s="29"/>
      <c r="I485" s="48"/>
      <c r="J485" s="29"/>
      <c r="K485" s="29"/>
      <c r="L485" s="29"/>
      <c r="M485" s="31"/>
      <c r="N485" s="31"/>
      <c r="O485" s="28"/>
      <c r="P485" s="29"/>
      <c r="Q485" s="144"/>
      <c r="R485" s="28"/>
      <c r="S485" s="28"/>
      <c r="T485" s="52"/>
      <c r="U485" s="52"/>
      <c r="V485" s="52"/>
      <c r="W485" s="52"/>
      <c r="X485" s="33"/>
      <c r="Y485" s="52"/>
      <c r="Z485" s="47" t="str">
        <f t="shared" si="56"/>
        <v/>
      </c>
      <c r="AA485" s="29"/>
      <c r="AB485" s="29"/>
      <c r="AC485" s="52"/>
      <c r="AD485" s="47" t="str">
        <f t="shared" si="50"/>
        <v/>
      </c>
      <c r="AE485" s="30"/>
      <c r="AF485" s="30"/>
      <c r="AG485" s="52"/>
      <c r="AH485" s="47" t="str">
        <f t="shared" si="51"/>
        <v/>
      </c>
      <c r="AI485" s="30"/>
      <c r="AJ485" s="30"/>
      <c r="AK485" s="52"/>
      <c r="AL485" s="34"/>
      <c r="AM485" s="30"/>
      <c r="AN485" s="30"/>
      <c r="AO485" s="53">
        <f t="shared" si="53"/>
        <v>0</v>
      </c>
      <c r="AP485" s="47" t="str">
        <f t="shared" si="54"/>
        <v/>
      </c>
      <c r="AQ485" s="33"/>
      <c r="AR485" s="47" t="str">
        <f t="shared" si="55"/>
        <v/>
      </c>
      <c r="AS485" s="29"/>
    </row>
    <row r="486" spans="2:45" x14ac:dyDescent="0.25">
      <c r="B486" s="28">
        <v>482</v>
      </c>
      <c r="C486" s="29"/>
      <c r="D486" s="29"/>
      <c r="E486" s="30"/>
      <c r="F486" s="29"/>
      <c r="G486" s="48"/>
      <c r="H486" s="29"/>
      <c r="I486" s="48"/>
      <c r="J486" s="29"/>
      <c r="K486" s="29"/>
      <c r="L486" s="29"/>
      <c r="M486" s="31"/>
      <c r="N486" s="31"/>
      <c r="O486" s="28"/>
      <c r="P486" s="29"/>
      <c r="Q486" s="144"/>
      <c r="R486" s="28"/>
      <c r="S486" s="28"/>
      <c r="T486" s="52"/>
      <c r="U486" s="52"/>
      <c r="V486" s="52"/>
      <c r="W486" s="52"/>
      <c r="X486" s="33"/>
      <c r="Y486" s="52"/>
      <c r="Z486" s="47" t="str">
        <f t="shared" si="56"/>
        <v/>
      </c>
      <c r="AA486" s="29"/>
      <c r="AB486" s="29"/>
      <c r="AC486" s="52"/>
      <c r="AD486" s="47" t="str">
        <f t="shared" si="50"/>
        <v/>
      </c>
      <c r="AE486" s="30"/>
      <c r="AF486" s="30"/>
      <c r="AG486" s="52"/>
      <c r="AH486" s="47" t="str">
        <f t="shared" si="51"/>
        <v/>
      </c>
      <c r="AI486" s="30"/>
      <c r="AJ486" s="30"/>
      <c r="AK486" s="52"/>
      <c r="AL486" s="34"/>
      <c r="AM486" s="30"/>
      <c r="AN486" s="30"/>
      <c r="AO486" s="53">
        <f t="shared" si="53"/>
        <v>0</v>
      </c>
      <c r="AP486" s="47" t="str">
        <f t="shared" si="54"/>
        <v/>
      </c>
      <c r="AQ486" s="33"/>
      <c r="AR486" s="47" t="str">
        <f t="shared" si="55"/>
        <v/>
      </c>
      <c r="AS486" s="29"/>
    </row>
    <row r="487" spans="2:45" x14ac:dyDescent="0.25">
      <c r="B487" s="28">
        <v>483</v>
      </c>
      <c r="C487" s="29"/>
      <c r="D487" s="29"/>
      <c r="E487" s="30"/>
      <c r="F487" s="29"/>
      <c r="G487" s="48"/>
      <c r="H487" s="29"/>
      <c r="I487" s="48"/>
      <c r="J487" s="29"/>
      <c r="K487" s="29"/>
      <c r="L487" s="29"/>
      <c r="M487" s="31"/>
      <c r="N487" s="31"/>
      <c r="O487" s="28"/>
      <c r="P487" s="29"/>
      <c r="Q487" s="144"/>
      <c r="R487" s="28"/>
      <c r="S487" s="28"/>
      <c r="T487" s="52"/>
      <c r="U487" s="52"/>
      <c r="V487" s="52"/>
      <c r="W487" s="52"/>
      <c r="X487" s="33"/>
      <c r="Y487" s="52"/>
      <c r="Z487" s="47" t="str">
        <f t="shared" si="56"/>
        <v/>
      </c>
      <c r="AA487" s="29"/>
      <c r="AB487" s="29"/>
      <c r="AC487" s="52"/>
      <c r="AD487" s="47" t="str">
        <f t="shared" si="50"/>
        <v/>
      </c>
      <c r="AE487" s="30"/>
      <c r="AF487" s="30"/>
      <c r="AG487" s="52"/>
      <c r="AH487" s="47" t="str">
        <f t="shared" si="51"/>
        <v/>
      </c>
      <c r="AI487" s="30"/>
      <c r="AJ487" s="30"/>
      <c r="AK487" s="52"/>
      <c r="AL487" s="34"/>
      <c r="AM487" s="30"/>
      <c r="AN487" s="30"/>
      <c r="AO487" s="53">
        <f t="shared" si="53"/>
        <v>0</v>
      </c>
      <c r="AP487" s="47" t="str">
        <f t="shared" si="54"/>
        <v/>
      </c>
      <c r="AQ487" s="33"/>
      <c r="AR487" s="47" t="str">
        <f t="shared" si="55"/>
        <v/>
      </c>
      <c r="AS487" s="29"/>
    </row>
    <row r="488" spans="2:45" x14ac:dyDescent="0.25">
      <c r="B488" s="28">
        <v>484</v>
      </c>
      <c r="C488" s="29"/>
      <c r="D488" s="29"/>
      <c r="E488" s="30"/>
      <c r="F488" s="29"/>
      <c r="G488" s="48"/>
      <c r="H488" s="29"/>
      <c r="I488" s="48"/>
      <c r="J488" s="29"/>
      <c r="K488" s="29"/>
      <c r="L488" s="29"/>
      <c r="M488" s="31"/>
      <c r="N488" s="31"/>
      <c r="O488" s="28"/>
      <c r="P488" s="29"/>
      <c r="Q488" s="144"/>
      <c r="R488" s="28"/>
      <c r="S488" s="28"/>
      <c r="T488" s="52"/>
      <c r="U488" s="52"/>
      <c r="V488" s="52"/>
      <c r="W488" s="52"/>
      <c r="X488" s="33"/>
      <c r="Y488" s="52"/>
      <c r="Z488" s="47" t="str">
        <f t="shared" si="56"/>
        <v/>
      </c>
      <c r="AA488" s="29"/>
      <c r="AB488" s="29"/>
      <c r="AC488" s="52"/>
      <c r="AD488" s="47" t="str">
        <f t="shared" si="50"/>
        <v/>
      </c>
      <c r="AE488" s="30"/>
      <c r="AF488" s="30"/>
      <c r="AG488" s="52"/>
      <c r="AH488" s="47" t="str">
        <f t="shared" si="51"/>
        <v/>
      </c>
      <c r="AI488" s="30"/>
      <c r="AJ488" s="30"/>
      <c r="AK488" s="52"/>
      <c r="AL488" s="34"/>
      <c r="AM488" s="30"/>
      <c r="AN488" s="30"/>
      <c r="AO488" s="53">
        <f t="shared" si="53"/>
        <v>0</v>
      </c>
      <c r="AP488" s="47" t="str">
        <f t="shared" si="54"/>
        <v/>
      </c>
      <c r="AQ488" s="33"/>
      <c r="AR488" s="47" t="str">
        <f t="shared" si="55"/>
        <v/>
      </c>
      <c r="AS488" s="29"/>
    </row>
    <row r="489" spans="2:45" x14ac:dyDescent="0.25">
      <c r="B489" s="28">
        <v>485</v>
      </c>
      <c r="C489" s="29"/>
      <c r="D489" s="29"/>
      <c r="E489" s="30"/>
      <c r="F489" s="29"/>
      <c r="G489" s="48"/>
      <c r="H489" s="29"/>
      <c r="I489" s="48"/>
      <c r="J489" s="29"/>
      <c r="K489" s="29"/>
      <c r="L489" s="29"/>
      <c r="M489" s="31"/>
      <c r="N489" s="31"/>
      <c r="O489" s="28"/>
      <c r="P489" s="29"/>
      <c r="Q489" s="144"/>
      <c r="R489" s="28"/>
      <c r="S489" s="28"/>
      <c r="T489" s="52"/>
      <c r="U489" s="52"/>
      <c r="V489" s="52"/>
      <c r="W489" s="52"/>
      <c r="X489" s="33"/>
      <c r="Y489" s="52"/>
      <c r="Z489" s="47" t="str">
        <f t="shared" si="56"/>
        <v/>
      </c>
      <c r="AA489" s="29"/>
      <c r="AB489" s="29"/>
      <c r="AC489" s="52"/>
      <c r="AD489" s="47" t="str">
        <f t="shared" si="50"/>
        <v/>
      </c>
      <c r="AE489" s="30"/>
      <c r="AF489" s="30"/>
      <c r="AG489" s="52"/>
      <c r="AH489" s="47" t="str">
        <f t="shared" si="51"/>
        <v/>
      </c>
      <c r="AI489" s="30"/>
      <c r="AJ489" s="30"/>
      <c r="AK489" s="52"/>
      <c r="AL489" s="34"/>
      <c r="AM489" s="30"/>
      <c r="AN489" s="30"/>
      <c r="AO489" s="53">
        <f t="shared" si="53"/>
        <v>0</v>
      </c>
      <c r="AP489" s="47" t="str">
        <f t="shared" si="54"/>
        <v/>
      </c>
      <c r="AQ489" s="33"/>
      <c r="AR489" s="47" t="str">
        <f t="shared" si="55"/>
        <v/>
      </c>
      <c r="AS489" s="29"/>
    </row>
    <row r="490" spans="2:45" x14ac:dyDescent="0.25">
      <c r="B490" s="28">
        <v>486</v>
      </c>
      <c r="C490" s="29"/>
      <c r="D490" s="29"/>
      <c r="E490" s="30"/>
      <c r="F490" s="29"/>
      <c r="G490" s="48"/>
      <c r="H490" s="29"/>
      <c r="I490" s="48"/>
      <c r="J490" s="29"/>
      <c r="K490" s="29"/>
      <c r="L490" s="29"/>
      <c r="M490" s="31"/>
      <c r="N490" s="31"/>
      <c r="O490" s="28"/>
      <c r="P490" s="29"/>
      <c r="Q490" s="144"/>
      <c r="R490" s="28"/>
      <c r="S490" s="28"/>
      <c r="T490" s="52"/>
      <c r="U490" s="52"/>
      <c r="V490" s="52"/>
      <c r="W490" s="52"/>
      <c r="X490" s="33"/>
      <c r="Y490" s="52"/>
      <c r="Z490" s="47" t="str">
        <f t="shared" si="56"/>
        <v/>
      </c>
      <c r="AA490" s="29"/>
      <c r="AB490" s="29"/>
      <c r="AC490" s="52"/>
      <c r="AD490" s="47" t="str">
        <f t="shared" si="50"/>
        <v/>
      </c>
      <c r="AE490" s="30"/>
      <c r="AF490" s="30"/>
      <c r="AG490" s="52"/>
      <c r="AH490" s="47" t="str">
        <f t="shared" si="51"/>
        <v/>
      </c>
      <c r="AI490" s="30"/>
      <c r="AJ490" s="30"/>
      <c r="AK490" s="52"/>
      <c r="AL490" s="34"/>
      <c r="AM490" s="30"/>
      <c r="AN490" s="30"/>
      <c r="AO490" s="53">
        <f t="shared" si="53"/>
        <v>0</v>
      </c>
      <c r="AP490" s="47" t="str">
        <f t="shared" si="54"/>
        <v/>
      </c>
      <c r="AQ490" s="33"/>
      <c r="AR490" s="47" t="str">
        <f t="shared" si="55"/>
        <v/>
      </c>
      <c r="AS490" s="29"/>
    </row>
    <row r="491" spans="2:45" x14ac:dyDescent="0.25">
      <c r="B491" s="28">
        <v>487</v>
      </c>
      <c r="C491" s="29"/>
      <c r="D491" s="29"/>
      <c r="E491" s="30"/>
      <c r="F491" s="29"/>
      <c r="G491" s="48"/>
      <c r="H491" s="29"/>
      <c r="I491" s="48"/>
      <c r="J491" s="29"/>
      <c r="K491" s="29"/>
      <c r="L491" s="29"/>
      <c r="M491" s="31"/>
      <c r="N491" s="31"/>
      <c r="O491" s="28"/>
      <c r="P491" s="29"/>
      <c r="Q491" s="144"/>
      <c r="R491" s="28"/>
      <c r="S491" s="28"/>
      <c r="T491" s="52"/>
      <c r="U491" s="52"/>
      <c r="V491" s="52"/>
      <c r="W491" s="52"/>
      <c r="X491" s="33"/>
      <c r="Y491" s="52"/>
      <c r="Z491" s="47" t="str">
        <f t="shared" si="56"/>
        <v/>
      </c>
      <c r="AA491" s="29"/>
      <c r="AB491" s="29"/>
      <c r="AC491" s="52"/>
      <c r="AD491" s="47" t="str">
        <f t="shared" si="50"/>
        <v/>
      </c>
      <c r="AE491" s="30"/>
      <c r="AF491" s="30"/>
      <c r="AG491" s="52"/>
      <c r="AH491" s="47" t="str">
        <f t="shared" si="51"/>
        <v/>
      </c>
      <c r="AI491" s="30"/>
      <c r="AJ491" s="30"/>
      <c r="AK491" s="52"/>
      <c r="AL491" s="47" t="str">
        <f t="shared" si="52"/>
        <v/>
      </c>
      <c r="AM491" s="30"/>
      <c r="AN491" s="30"/>
      <c r="AO491" s="53">
        <f t="shared" si="53"/>
        <v>0</v>
      </c>
      <c r="AP491" s="47" t="str">
        <f t="shared" si="54"/>
        <v/>
      </c>
      <c r="AQ491" s="33"/>
      <c r="AR491" s="47" t="str">
        <f t="shared" si="55"/>
        <v/>
      </c>
      <c r="AS491" s="29"/>
    </row>
    <row r="492" spans="2:45" x14ac:dyDescent="0.25">
      <c r="B492" s="28">
        <v>488</v>
      </c>
      <c r="C492" s="29"/>
      <c r="D492" s="29"/>
      <c r="E492" s="30"/>
      <c r="F492" s="29"/>
      <c r="G492" s="48"/>
      <c r="H492" s="29"/>
      <c r="I492" s="48"/>
      <c r="J492" s="29"/>
      <c r="K492" s="29"/>
      <c r="L492" s="29"/>
      <c r="M492" s="31"/>
      <c r="N492" s="31"/>
      <c r="O492" s="28"/>
      <c r="P492" s="29"/>
      <c r="Q492" s="144"/>
      <c r="R492" s="28"/>
      <c r="S492" s="28"/>
      <c r="T492" s="52"/>
      <c r="U492" s="52"/>
      <c r="V492" s="52"/>
      <c r="W492" s="52"/>
      <c r="X492" s="33"/>
      <c r="Y492" s="52"/>
      <c r="Z492" s="47" t="str">
        <f t="shared" si="56"/>
        <v/>
      </c>
      <c r="AA492" s="29"/>
      <c r="AB492" s="29"/>
      <c r="AC492" s="52"/>
      <c r="AD492" s="47" t="str">
        <f t="shared" si="50"/>
        <v/>
      </c>
      <c r="AE492" s="30"/>
      <c r="AF492" s="30"/>
      <c r="AG492" s="52"/>
      <c r="AH492" s="47" t="str">
        <f t="shared" si="51"/>
        <v/>
      </c>
      <c r="AI492" s="30"/>
      <c r="AJ492" s="30"/>
      <c r="AK492" s="52"/>
      <c r="AL492" s="47" t="str">
        <f t="shared" si="52"/>
        <v/>
      </c>
      <c r="AM492" s="30"/>
      <c r="AN492" s="30"/>
      <c r="AO492" s="53">
        <f t="shared" si="53"/>
        <v>0</v>
      </c>
      <c r="AP492" s="47" t="str">
        <f t="shared" si="54"/>
        <v/>
      </c>
      <c r="AQ492" s="33"/>
      <c r="AR492" s="47" t="str">
        <f t="shared" si="55"/>
        <v/>
      </c>
      <c r="AS492" s="29"/>
    </row>
    <row r="493" spans="2:45" x14ac:dyDescent="0.25">
      <c r="B493" s="28">
        <v>489</v>
      </c>
      <c r="C493" s="29"/>
      <c r="D493" s="29"/>
      <c r="E493" s="30"/>
      <c r="F493" s="29"/>
      <c r="G493" s="48"/>
      <c r="H493" s="29"/>
      <c r="I493" s="48"/>
      <c r="J493" s="29"/>
      <c r="K493" s="29"/>
      <c r="L493" s="29"/>
      <c r="M493" s="31"/>
      <c r="N493" s="31"/>
      <c r="O493" s="28"/>
      <c r="P493" s="29"/>
      <c r="Q493" s="144"/>
      <c r="R493" s="28"/>
      <c r="S493" s="28"/>
      <c r="T493" s="52"/>
      <c r="U493" s="52"/>
      <c r="V493" s="52"/>
      <c r="W493" s="52"/>
      <c r="X493" s="33"/>
      <c r="Y493" s="52"/>
      <c r="Z493" s="47" t="str">
        <f t="shared" si="56"/>
        <v/>
      </c>
      <c r="AA493" s="29"/>
      <c r="AB493" s="29"/>
      <c r="AC493" s="52"/>
      <c r="AD493" s="47" t="str">
        <f t="shared" si="50"/>
        <v/>
      </c>
      <c r="AE493" s="30"/>
      <c r="AF493" s="30"/>
      <c r="AG493" s="52"/>
      <c r="AH493" s="47" t="str">
        <f t="shared" si="51"/>
        <v/>
      </c>
      <c r="AI493" s="30"/>
      <c r="AJ493" s="30"/>
      <c r="AK493" s="52"/>
      <c r="AL493" s="47"/>
      <c r="AM493" s="30"/>
      <c r="AN493" s="30"/>
      <c r="AO493" s="53">
        <f t="shared" si="53"/>
        <v>0</v>
      </c>
      <c r="AP493" s="47" t="str">
        <f t="shared" si="54"/>
        <v/>
      </c>
      <c r="AQ493" s="33"/>
      <c r="AR493" s="47" t="str">
        <f t="shared" si="55"/>
        <v/>
      </c>
      <c r="AS493" s="29"/>
    </row>
    <row r="494" spans="2:45" x14ac:dyDescent="0.25">
      <c r="B494" s="28">
        <v>490</v>
      </c>
      <c r="C494" s="29"/>
      <c r="D494" s="29"/>
      <c r="E494" s="30"/>
      <c r="F494" s="29"/>
      <c r="G494" s="48"/>
      <c r="H494" s="29"/>
      <c r="I494" s="48"/>
      <c r="J494" s="29"/>
      <c r="K494" s="29"/>
      <c r="L494" s="29"/>
      <c r="M494" s="31"/>
      <c r="N494" s="31"/>
      <c r="O494" s="28"/>
      <c r="P494" s="29"/>
      <c r="Q494" s="144"/>
      <c r="R494" s="28"/>
      <c r="S494" s="28"/>
      <c r="T494" s="52"/>
      <c r="U494" s="52"/>
      <c r="V494" s="52"/>
      <c r="W494" s="52"/>
      <c r="X494" s="33"/>
      <c r="Y494" s="52"/>
      <c r="Z494" s="47" t="str">
        <f t="shared" si="56"/>
        <v/>
      </c>
      <c r="AA494" s="29"/>
      <c r="AB494" s="29"/>
      <c r="AC494" s="52"/>
      <c r="AD494" s="47" t="str">
        <f t="shared" si="50"/>
        <v/>
      </c>
      <c r="AE494" s="30"/>
      <c r="AF494" s="30"/>
      <c r="AG494" s="52"/>
      <c r="AH494" s="47" t="str">
        <f t="shared" si="51"/>
        <v/>
      </c>
      <c r="AI494" s="30"/>
      <c r="AJ494" s="30"/>
      <c r="AK494" s="52"/>
      <c r="AL494" s="34"/>
      <c r="AM494" s="30"/>
      <c r="AN494" s="30"/>
      <c r="AO494" s="53">
        <f t="shared" si="53"/>
        <v>0</v>
      </c>
      <c r="AP494" s="47" t="str">
        <f t="shared" si="54"/>
        <v/>
      </c>
      <c r="AQ494" s="33"/>
      <c r="AR494" s="47" t="str">
        <f t="shared" si="55"/>
        <v/>
      </c>
      <c r="AS494" s="29"/>
    </row>
    <row r="495" spans="2:45" x14ac:dyDescent="0.25">
      <c r="B495" s="28">
        <v>491</v>
      </c>
      <c r="C495" s="29"/>
      <c r="D495" s="29"/>
      <c r="E495" s="30"/>
      <c r="F495" s="29"/>
      <c r="G495" s="48"/>
      <c r="H495" s="29"/>
      <c r="I495" s="48"/>
      <c r="J495" s="29"/>
      <c r="K495" s="29"/>
      <c r="L495" s="29"/>
      <c r="M495" s="31"/>
      <c r="N495" s="31"/>
      <c r="O495" s="28"/>
      <c r="P495" s="29"/>
      <c r="Q495" s="144"/>
      <c r="R495" s="28"/>
      <c r="S495" s="28"/>
      <c r="T495" s="52"/>
      <c r="U495" s="52"/>
      <c r="V495" s="52"/>
      <c r="W495" s="52"/>
      <c r="X495" s="33"/>
      <c r="Y495" s="52"/>
      <c r="Z495" s="47" t="str">
        <f t="shared" si="56"/>
        <v/>
      </c>
      <c r="AA495" s="29"/>
      <c r="AB495" s="29"/>
      <c r="AC495" s="52"/>
      <c r="AD495" s="47" t="str">
        <f t="shared" si="50"/>
        <v/>
      </c>
      <c r="AE495" s="30"/>
      <c r="AF495" s="30"/>
      <c r="AG495" s="52"/>
      <c r="AH495" s="47" t="str">
        <f t="shared" si="51"/>
        <v/>
      </c>
      <c r="AI495" s="30"/>
      <c r="AJ495" s="30"/>
      <c r="AK495" s="52"/>
      <c r="AL495" s="47" t="str">
        <f t="shared" si="52"/>
        <v/>
      </c>
      <c r="AM495" s="30"/>
      <c r="AN495" s="30"/>
      <c r="AO495" s="53">
        <f t="shared" si="53"/>
        <v>0</v>
      </c>
      <c r="AP495" s="47" t="str">
        <f t="shared" si="54"/>
        <v/>
      </c>
      <c r="AQ495" s="33"/>
      <c r="AR495" s="47" t="str">
        <f t="shared" si="55"/>
        <v/>
      </c>
      <c r="AS495" s="29"/>
    </row>
    <row r="496" spans="2:45" x14ac:dyDescent="0.25">
      <c r="B496" s="28">
        <v>492</v>
      </c>
      <c r="C496" s="29"/>
      <c r="D496" s="29"/>
      <c r="E496" s="30"/>
      <c r="F496" s="29"/>
      <c r="G496" s="48"/>
      <c r="H496" s="29"/>
      <c r="I496" s="48"/>
      <c r="J496" s="29"/>
      <c r="K496" s="29"/>
      <c r="L496" s="29"/>
      <c r="M496" s="31"/>
      <c r="N496" s="31"/>
      <c r="O496" s="28"/>
      <c r="P496" s="29"/>
      <c r="Q496" s="144"/>
      <c r="R496" s="28"/>
      <c r="S496" s="28"/>
      <c r="T496" s="52"/>
      <c r="U496" s="52"/>
      <c r="V496" s="52"/>
      <c r="W496" s="52"/>
      <c r="X496" s="33"/>
      <c r="Y496" s="52"/>
      <c r="Z496" s="47" t="str">
        <f t="shared" si="56"/>
        <v/>
      </c>
      <c r="AA496" s="29"/>
      <c r="AB496" s="29"/>
      <c r="AC496" s="52"/>
      <c r="AD496" s="47" t="str">
        <f t="shared" si="50"/>
        <v/>
      </c>
      <c r="AE496" s="30"/>
      <c r="AF496" s="30"/>
      <c r="AG496" s="52"/>
      <c r="AH496" s="47" t="str">
        <f t="shared" si="51"/>
        <v/>
      </c>
      <c r="AI496" s="30"/>
      <c r="AJ496" s="30"/>
      <c r="AK496" s="52"/>
      <c r="AL496" s="47" t="str">
        <f t="shared" si="52"/>
        <v/>
      </c>
      <c r="AM496" s="30"/>
      <c r="AN496" s="30"/>
      <c r="AO496" s="53">
        <f t="shared" si="53"/>
        <v>0</v>
      </c>
      <c r="AP496" s="47" t="str">
        <f t="shared" si="54"/>
        <v/>
      </c>
      <c r="AQ496" s="33"/>
      <c r="AR496" s="47" t="str">
        <f t="shared" si="55"/>
        <v/>
      </c>
      <c r="AS496" s="29"/>
    </row>
    <row r="497" spans="2:45" x14ac:dyDescent="0.25">
      <c r="B497" s="28">
        <v>493</v>
      </c>
      <c r="C497" s="29"/>
      <c r="D497" s="29"/>
      <c r="E497" s="30"/>
      <c r="F497" s="29"/>
      <c r="G497" s="48"/>
      <c r="H497" s="29"/>
      <c r="I497" s="48"/>
      <c r="J497" s="29"/>
      <c r="K497" s="29"/>
      <c r="L497" s="29"/>
      <c r="M497" s="31"/>
      <c r="N497" s="31"/>
      <c r="O497" s="28"/>
      <c r="P497" s="29"/>
      <c r="Q497" s="144"/>
      <c r="R497" s="28"/>
      <c r="S497" s="28"/>
      <c r="T497" s="52"/>
      <c r="U497" s="52"/>
      <c r="V497" s="52"/>
      <c r="W497" s="52"/>
      <c r="X497" s="33"/>
      <c r="Y497" s="52"/>
      <c r="Z497" s="47" t="str">
        <f t="shared" si="56"/>
        <v/>
      </c>
      <c r="AA497" s="29"/>
      <c r="AB497" s="29"/>
      <c r="AC497" s="52"/>
      <c r="AD497" s="47" t="str">
        <f t="shared" si="50"/>
        <v/>
      </c>
      <c r="AE497" s="30"/>
      <c r="AF497" s="30"/>
      <c r="AG497" s="52"/>
      <c r="AH497" s="47" t="str">
        <f t="shared" si="51"/>
        <v/>
      </c>
      <c r="AI497" s="30"/>
      <c r="AJ497" s="30"/>
      <c r="AK497" s="52"/>
      <c r="AL497" s="47" t="str">
        <f t="shared" si="52"/>
        <v/>
      </c>
      <c r="AM497" s="30"/>
      <c r="AN497" s="30"/>
      <c r="AO497" s="53">
        <f t="shared" si="53"/>
        <v>0</v>
      </c>
      <c r="AP497" s="47" t="str">
        <f t="shared" si="54"/>
        <v/>
      </c>
      <c r="AQ497" s="33"/>
      <c r="AR497" s="47" t="str">
        <f t="shared" si="55"/>
        <v/>
      </c>
      <c r="AS497" s="29"/>
    </row>
  </sheetData>
  <sheetProtection formatCells="0" formatColumns="0" insertColumns="0" insertRows="0" insertHyperlinks="0"/>
  <autoFilter ref="B4:AW497" xr:uid="{9819DF3F-1615-4E1A-B064-75BB87A5D683}"/>
  <mergeCells count="48">
    <mergeCell ref="B3:B4"/>
    <mergeCell ref="B2:J2"/>
    <mergeCell ref="AQ3:AQ4"/>
    <mergeCell ref="AR3:AR4"/>
    <mergeCell ref="AS3:AS4"/>
    <mergeCell ref="AL3:AL4"/>
    <mergeCell ref="AM3:AM4"/>
    <mergeCell ref="AN3:AN4"/>
    <mergeCell ref="AO3:AO4"/>
    <mergeCell ref="AP3:AP4"/>
    <mergeCell ref="AG3:AG4"/>
    <mergeCell ref="AH3:AH4"/>
    <mergeCell ref="AI3:AI4"/>
    <mergeCell ref="AJ3:AJ4"/>
    <mergeCell ref="AK3:AK4"/>
    <mergeCell ref="AB3:AB4"/>
    <mergeCell ref="AC3:AC4"/>
    <mergeCell ref="AD3:AD4"/>
    <mergeCell ref="AE3:AE4"/>
    <mergeCell ref="AF3:AF4"/>
    <mergeCell ref="T3:W3"/>
    <mergeCell ref="X3:X4"/>
    <mergeCell ref="Y3:Y4"/>
    <mergeCell ref="Z3:Z4"/>
    <mergeCell ref="AA3:AA4"/>
    <mergeCell ref="O3:O4"/>
    <mergeCell ref="P3:P4"/>
    <mergeCell ref="Q3:Q4"/>
    <mergeCell ref="R3:R4"/>
    <mergeCell ref="S3:S4"/>
    <mergeCell ref="J3:J4"/>
    <mergeCell ref="K3:K4"/>
    <mergeCell ref="L3:L4"/>
    <mergeCell ref="M3:M4"/>
    <mergeCell ref="N3:N4"/>
    <mergeCell ref="G3:H3"/>
    <mergeCell ref="C3:C4"/>
    <mergeCell ref="D3:D4"/>
    <mergeCell ref="F3:F4"/>
    <mergeCell ref="I3:I4"/>
    <mergeCell ref="E3:E4"/>
    <mergeCell ref="AK2:AN2"/>
    <mergeCell ref="P2:X2"/>
    <mergeCell ref="AO2:AS2"/>
    <mergeCell ref="K2:O2"/>
    <mergeCell ref="Y2:AB2"/>
    <mergeCell ref="AC2:AF2"/>
    <mergeCell ref="AG2:AJ2"/>
  </mergeCells>
  <dataValidations xWindow="533" yWindow="427" count="10">
    <dataValidation allowBlank="1" showInputMessage="1" showErrorMessage="1" prompt="De acuerdo a la meta general del cuatrienio, se debe diligenciar la meta a programar para la vigencia 2025." sqref="X3" xr:uid="{89F98A0C-F163-4DE0-BE24-B97A373F1E31}"/>
    <dataValidation allowBlank="1" showErrorMessage="1" prompt="Se debe escoger la o las dependencias que intervienen en la ejecución del entregable." sqref="O3" xr:uid="{69B19A8C-A467-4F3E-B57F-EA9D9F3D301D}"/>
    <dataValidation allowBlank="1" showInputMessage="1" sqref="L3:L4" xr:uid="{1FF39981-CC78-4FD6-B469-9E9B9F3D806C}"/>
    <dataValidation allowBlank="1" showErrorMessage="1" prompt="_x000a_" sqref="S3 T4:W4" xr:uid="{378AD870-50E5-4FDF-8141-D3F089A4CDA2}"/>
    <dataValidation type="whole" operator="greaterThanOrEqual" allowBlank="1" showInputMessage="1" showErrorMessage="1" sqref="X5 AQ5" xr:uid="{9B76F3F1-8CBD-41AB-9734-87014CC58E63}">
      <formula1>0</formula1>
    </dataValidation>
    <dataValidation allowBlank="1" prompt="Describa la fuente del compromiso con la actividad a realizar, sólo si aplica" sqref="J5:J17 J26:J36 J80:J497" xr:uid="{37CF8354-7ED2-4173-AD2C-48DB3F283D7E}"/>
    <dataValidation type="whole" operator="notEqual" allowBlank="1" showInputMessage="1" showErrorMessage="1" sqref="S5:S17 S26:S36 S82:S497" xr:uid="{4D92380B-35D3-4470-81A7-6C0F288D8073}">
      <formula1>0</formula1>
    </dataValidation>
    <dataValidation type="decimal" operator="greaterThanOrEqual" allowBlank="1" showInputMessage="1" showErrorMessage="1" sqref="T5:W17 Y5:Y21 AC5:AC21 AG5:AG21 AK5:AK21 T26:W36 AK23:AK497 AG23:AG497 AC23:AC497 Y23:Y497 T82:W497" xr:uid="{397CD6B2-642A-4317-B5AD-5F970F128671}">
      <formula1>0</formula1>
    </dataValidation>
    <dataValidation type="decimal" operator="greaterThanOrEqual" allowBlank="1" showErrorMessage="1" sqref="T18:X18 T25:X25 T37:W79 AK22 AG22 AC22 Y22 T19:W24" xr:uid="{3DCAF341-860C-4505-9992-500DCD68ED8C}">
      <formula1>0</formula1>
    </dataValidation>
    <dataValidation type="decimal" operator="notEqual" allowBlank="1" showErrorMessage="1" sqref="S37:S81 S18:S25" xr:uid="{35FEF7FF-4B94-403D-BC05-764FA1776083}">
      <formula1>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533" yWindow="427" count="10">
        <x14:dataValidation type="list" allowBlank="1" showInputMessage="1" prompt="Seleccione de la lista el tipo de proceso que aplica" xr:uid="{DDF5E75C-D152-4E9E-B6E2-B79694287440}">
          <x14:formula1>
            <xm:f>Datos!$L$5:$L$8</xm:f>
          </x14:formula1>
          <xm:sqref>G5:G17 G26:G36 G79:G497</xm:sqref>
        </x14:dataValidation>
        <x14:dataValidation type="list" allowBlank="1" showInputMessage="1" prompt="Seleccione de la lista la macrometa que aplica" xr:uid="{BA682185-1041-4866-A8E4-9EA0C4D94FF6}">
          <x14:formula1>
            <xm:f>Datos!$O$5:$O$7</xm:f>
          </x14:formula1>
          <xm:sqref>I5:I17 I26:I36 I79:I497</xm:sqref>
        </x14:dataValidation>
        <x14:dataValidation type="list" allowBlank="1" showInputMessage="1" prompt="Seleccione de la lista la unidad de medida que aplica" xr:uid="{451FD0D2-8CAF-41C5-9CAF-A63E22AFFAF8}">
          <x14:formula1>
            <xm:f>Datos!$X$5:$X$8</xm:f>
          </x14:formula1>
          <xm:sqref>R75:R497 R5:R17 R23:R36</xm:sqref>
        </x14:dataValidation>
        <x14:dataValidation type="list" allowBlank="1" showInputMessage="1" prompt="Seleccione de la lista la dimensión que aplica" xr:uid="{0615207F-F2A7-4636-BF08-43611BE5290D}">
          <x14:formula1>
            <xm:f>Datos!$B$5:$B$11</xm:f>
          </x14:formula1>
          <xm:sqref>C5:C17 C26:C497</xm:sqref>
        </x14:dataValidation>
        <x14:dataValidation type="list" allowBlank="1" showInputMessage="1" prompt="Seleccione de la lista el proceso que aplica" xr:uid="{4432A419-60DE-4840-BA1B-A835CB6E6F21}">
          <x14:formula1>
            <xm:f>OFFSET(Datos!$BI$1,1,MATCH(G5,Datos!$BJ$1:$BM$1,0),COUNTA(OFFSET(Datos!$BI$1,1,MATCH(G5,Datos!$BJ$1:$BM$1,0),50,1)),1)</xm:f>
          </x14:formula1>
          <xm:sqref>H5:H17 H26:H36 H79:H497</xm:sqref>
        </x14:dataValidation>
        <x14:dataValidation type="list" allowBlank="1" showInputMessage="1" prompt="Seleccione de la lista el objetivo SIGU o el plan estratégico que aplica" xr:uid="{5B50E908-7798-419E-BB14-901E64120032}">
          <x14:formula1>
            <xm:f>OFFSET(Datos!$CR$2,1,MATCH(E5,Datos!$CS$2:$CT$2,0),COUNTA(OFFSET(Datos!$CR$2,1,MATCH(E5,Datos!$CS$2:$CT$2,0),50,1)),1)</xm:f>
          </x14:formula1>
          <xm:sqref>F5:F17 F23:F497</xm:sqref>
        </x14:dataValidation>
        <x14:dataValidation type="list" allowBlank="1" showInputMessage="1" prompt="Seleccione de la lista la unidad académica o administrativa que aplica" xr:uid="{0E5B5CF6-8B2F-46BC-87FD-569699797272}">
          <x14:formula1>
            <xm:f>Datos!$Q$5:$Q$24</xm:f>
          </x14:formula1>
          <xm:sqref>L5:L17 L23:L497</xm:sqref>
        </x14:dataValidation>
        <x14:dataValidation type="list" allowBlank="1" showInputMessage="1" prompt="Seleccione de la lista el grupo de valor principal que se beneficiará o impactará con la actividad y/o entregable" xr:uid="{44754C78-ECE4-4B6E-BCE2-1AD93D46E04D}">
          <x14:formula1>
            <xm:f>Datos!$S$5:$S$13</xm:f>
          </x14:formula1>
          <xm:sqref>O5:O17 O23:O497</xm:sqref>
        </x14:dataValidation>
        <x14:dataValidation type="list" allowBlank="1" showInputMessage="1" prompt="Seleccione de la lista el tipo de plan de acción que aplica" xr:uid="{FBDABB43-3AB8-4B4F-9A3B-9E769D9053EE}">
          <x14:formula1>
            <xm:f>Datos!$F$5:$F$6</xm:f>
          </x14:formula1>
          <xm:sqref>E5:E17 E23:E497</xm:sqref>
        </x14:dataValidation>
        <x14:dataValidation type="list" allowBlank="1" showInputMessage="1" prompt="Seleccione de la lista la política que aplica" xr:uid="{9360FDA4-E938-43FE-A89E-B2305E213D6F}">
          <x14:formula1>
            <xm:f>OFFSET(Datos!$AW$1,1,MATCH(C5,Datos!$AX$1:$BD$1,0),COUNTA(OFFSET(Datos!$AW$1,1,MATCH(C5,Datos!$AX$1:$BD$1,0),50,1)),1)</xm:f>
          </x14:formula1>
          <xm:sqref>D5:D17 D23:D497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725F-EA3E-48B1-B0C5-E9B3475DEFE7}">
  <sheetPr codeName="Hoja2"/>
  <dimension ref="B2:BP500"/>
  <sheetViews>
    <sheetView showGridLines="0" zoomScale="87" zoomScaleNormal="87" workbookViewId="0">
      <selection activeCell="O5" sqref="O5"/>
    </sheetView>
  </sheetViews>
  <sheetFormatPr baseColWidth="10" defaultColWidth="10.7109375" defaultRowHeight="15" x14ac:dyDescent="0.25"/>
  <cols>
    <col min="1" max="1" width="5.140625" customWidth="1"/>
    <col min="2" max="2" width="6.7109375" style="12" customWidth="1"/>
    <col min="3" max="3" width="30.7109375" style="12" customWidth="1"/>
    <col min="4" max="4" width="6.7109375" style="12" customWidth="1"/>
    <col min="5" max="5" width="30.7109375" style="15" customWidth="1"/>
    <col min="6" max="6" width="6.7109375" customWidth="1"/>
    <col min="7" max="8" width="30.7109375" customWidth="1"/>
    <col min="9" max="9" width="48.7109375" customWidth="1"/>
    <col min="10" max="10" width="40.7109375" customWidth="1"/>
    <col min="11" max="11" width="20.85546875" customWidth="1"/>
    <col min="12" max="12" width="10.7109375" customWidth="1"/>
    <col min="13" max="13" width="40.7109375" customWidth="1"/>
    <col min="14" max="14" width="20.7109375" customWidth="1"/>
    <col min="15" max="15" width="30.7109375" customWidth="1"/>
    <col min="16" max="16" width="15.7109375" customWidth="1"/>
    <col min="17" max="17" width="30.7109375" customWidth="1"/>
    <col min="18" max="18" width="20.7109375" customWidth="1"/>
    <col min="19" max="19" width="40.7109375" customWidth="1"/>
    <col min="20" max="23" width="9.7109375" customWidth="1"/>
    <col min="24" max="24" width="12.7109375" customWidth="1"/>
    <col min="25" max="25" width="15.7109375" customWidth="1"/>
    <col min="26" max="26" width="30.7109375" customWidth="1"/>
    <col min="27" max="27" width="20.7109375" customWidth="1"/>
    <col min="28" max="29" width="30.7109375" customWidth="1"/>
    <col min="30" max="30" width="17.7109375" customWidth="1"/>
    <col min="31" max="31" width="15.7109375" customWidth="1"/>
    <col min="32" max="32" width="20.7109375" customWidth="1"/>
    <col min="33" max="33" width="17.7109375" customWidth="1"/>
    <col min="34" max="34" width="12.7109375" customWidth="1"/>
    <col min="35" max="35" width="15.7109375" customWidth="1"/>
    <col min="36" max="36" width="30.7109375" customWidth="1"/>
    <col min="37" max="37" width="20.7109375" customWidth="1"/>
    <col min="38" max="39" width="30.7109375" customWidth="1"/>
    <col min="40" max="40" width="17.7109375" customWidth="1"/>
    <col min="41" max="41" width="15.7109375" customWidth="1"/>
    <col min="42" max="42" width="20.7109375" customWidth="1"/>
    <col min="43" max="43" width="17.7109375" customWidth="1"/>
    <col min="44" max="44" width="12.7109375" customWidth="1"/>
    <col min="45" max="45" width="15.7109375" customWidth="1"/>
    <col min="46" max="46" width="30.7109375" customWidth="1"/>
    <col min="47" max="47" width="20.7109375" customWidth="1"/>
    <col min="48" max="49" width="30.7109375" customWidth="1"/>
    <col min="50" max="50" width="17.7109375" customWidth="1"/>
    <col min="51" max="51" width="15.7109375" customWidth="1"/>
    <col min="52" max="52" width="20.7109375" customWidth="1"/>
    <col min="53" max="53" width="17.7109375" customWidth="1"/>
    <col min="54" max="54" width="12.7109375" customWidth="1"/>
    <col min="55" max="55" width="15.7109375" customWidth="1"/>
    <col min="56" max="56" width="30.7109375" customWidth="1"/>
    <col min="57" max="57" width="20.7109375" customWidth="1"/>
    <col min="58" max="59" width="30.7109375" customWidth="1"/>
    <col min="60" max="60" width="17.7109375" customWidth="1"/>
    <col min="61" max="61" width="15.7109375" customWidth="1"/>
    <col min="62" max="62" width="20.7109375" customWidth="1"/>
    <col min="63" max="63" width="17.7109375" customWidth="1"/>
    <col min="64" max="64" width="12.7109375" customWidth="1"/>
    <col min="65" max="65" width="15.7109375" customWidth="1"/>
    <col min="66" max="66" width="20.7109375" customWidth="1"/>
    <col min="67" max="67" width="17.7109375" customWidth="1"/>
    <col min="68" max="68" width="40.7109375" customWidth="1"/>
  </cols>
  <sheetData>
    <row r="2" spans="2:68" ht="15" customHeight="1" x14ac:dyDescent="0.25">
      <c r="B2" s="238" t="s">
        <v>175</v>
      </c>
      <c r="C2" s="238"/>
      <c r="D2" s="238"/>
      <c r="E2" s="238"/>
      <c r="F2" s="238"/>
      <c r="G2" s="238"/>
      <c r="H2" s="238"/>
      <c r="I2" s="238"/>
      <c r="J2" s="238" t="s">
        <v>244</v>
      </c>
      <c r="K2" s="238"/>
      <c r="L2" s="238"/>
      <c r="M2" s="238"/>
      <c r="N2" s="238"/>
      <c r="O2" s="238" t="s">
        <v>243</v>
      </c>
      <c r="P2" s="238"/>
      <c r="Q2" s="238"/>
      <c r="R2" s="238"/>
      <c r="S2" s="238"/>
      <c r="T2" s="238"/>
      <c r="U2" s="238"/>
      <c r="V2" s="238"/>
      <c r="W2" s="238"/>
      <c r="X2" s="242" t="s">
        <v>172</v>
      </c>
      <c r="Y2" s="242"/>
      <c r="Z2" s="242"/>
      <c r="AA2" s="242"/>
      <c r="AB2" s="242"/>
      <c r="AC2" s="242"/>
      <c r="AD2" s="242"/>
      <c r="AE2" s="242"/>
      <c r="AF2" s="242"/>
      <c r="AG2" s="242"/>
      <c r="AH2" s="241" t="s">
        <v>171</v>
      </c>
      <c r="AI2" s="241"/>
      <c r="AJ2" s="241"/>
      <c r="AK2" s="241"/>
      <c r="AL2" s="241"/>
      <c r="AM2" s="241"/>
      <c r="AN2" s="241"/>
      <c r="AO2" s="241"/>
      <c r="AP2" s="241"/>
      <c r="AQ2" s="241"/>
      <c r="AR2" s="243" t="s">
        <v>170</v>
      </c>
      <c r="AS2" s="243"/>
      <c r="AT2" s="243"/>
      <c r="AU2" s="243"/>
      <c r="AV2" s="243"/>
      <c r="AW2" s="243"/>
      <c r="AX2" s="243"/>
      <c r="AY2" s="243"/>
      <c r="AZ2" s="243"/>
      <c r="BA2" s="243"/>
      <c r="BB2" s="240" t="s">
        <v>169</v>
      </c>
      <c r="BC2" s="240"/>
      <c r="BD2" s="240"/>
      <c r="BE2" s="240"/>
      <c r="BF2" s="240"/>
      <c r="BG2" s="240"/>
      <c r="BH2" s="240"/>
      <c r="BI2" s="240"/>
      <c r="BJ2" s="240"/>
      <c r="BK2" s="240"/>
      <c r="BL2" s="239" t="s">
        <v>168</v>
      </c>
      <c r="BM2" s="239"/>
      <c r="BN2" s="239"/>
      <c r="BO2" s="239"/>
      <c r="BP2" s="239"/>
    </row>
    <row r="3" spans="2:68" s="2" customFormat="1" x14ac:dyDescent="0.25">
      <c r="B3" s="236" t="s">
        <v>101</v>
      </c>
      <c r="C3" s="236" t="s">
        <v>102</v>
      </c>
      <c r="D3" s="236" t="s">
        <v>103</v>
      </c>
      <c r="E3" s="236" t="s">
        <v>5</v>
      </c>
      <c r="F3" s="236" t="s">
        <v>104</v>
      </c>
      <c r="G3" s="236" t="s">
        <v>176</v>
      </c>
      <c r="H3" s="236" t="s">
        <v>114</v>
      </c>
      <c r="I3" s="236" t="s">
        <v>105</v>
      </c>
      <c r="J3" s="236" t="s">
        <v>106</v>
      </c>
      <c r="K3" s="221" t="s">
        <v>107</v>
      </c>
      <c r="L3" s="221" t="s">
        <v>126</v>
      </c>
      <c r="M3" s="236" t="s">
        <v>108</v>
      </c>
      <c r="N3" s="229" t="s">
        <v>127</v>
      </c>
      <c r="O3" s="229" t="s">
        <v>109</v>
      </c>
      <c r="P3" s="221" t="s">
        <v>110</v>
      </c>
      <c r="Q3" s="229" t="s">
        <v>111</v>
      </c>
      <c r="R3" s="229" t="s">
        <v>112</v>
      </c>
      <c r="S3" s="229" t="s">
        <v>113</v>
      </c>
      <c r="T3" s="233" t="s">
        <v>214</v>
      </c>
      <c r="U3" s="234"/>
      <c r="V3" s="234"/>
      <c r="W3" s="235"/>
      <c r="X3" s="231" t="s">
        <v>161</v>
      </c>
      <c r="Y3" s="231" t="s">
        <v>162</v>
      </c>
      <c r="Z3" s="242" t="s">
        <v>164</v>
      </c>
      <c r="AA3" s="242"/>
      <c r="AB3" s="242"/>
      <c r="AC3" s="231" t="s">
        <v>163</v>
      </c>
      <c r="AD3" s="242" t="s">
        <v>237</v>
      </c>
      <c r="AE3" s="242"/>
      <c r="AF3" s="242"/>
      <c r="AG3" s="242"/>
      <c r="AH3" s="227" t="s">
        <v>161</v>
      </c>
      <c r="AI3" s="227" t="s">
        <v>239</v>
      </c>
      <c r="AJ3" s="241" t="s">
        <v>164</v>
      </c>
      <c r="AK3" s="241"/>
      <c r="AL3" s="241"/>
      <c r="AM3" s="227" t="s">
        <v>163</v>
      </c>
      <c r="AN3" s="241" t="s">
        <v>237</v>
      </c>
      <c r="AO3" s="241"/>
      <c r="AP3" s="241"/>
      <c r="AQ3" s="241"/>
      <c r="AR3" s="223" t="s">
        <v>161</v>
      </c>
      <c r="AS3" s="223" t="s">
        <v>162</v>
      </c>
      <c r="AT3" s="243" t="s">
        <v>164</v>
      </c>
      <c r="AU3" s="243"/>
      <c r="AV3" s="243"/>
      <c r="AW3" s="223" t="s">
        <v>163</v>
      </c>
      <c r="AX3" s="243" t="s">
        <v>237</v>
      </c>
      <c r="AY3" s="243"/>
      <c r="AZ3" s="243"/>
      <c r="BA3" s="243"/>
      <c r="BB3" s="225" t="s">
        <v>161</v>
      </c>
      <c r="BC3" s="225" t="s">
        <v>240</v>
      </c>
      <c r="BD3" s="240" t="s">
        <v>164</v>
      </c>
      <c r="BE3" s="240"/>
      <c r="BF3" s="240"/>
      <c r="BG3" s="225" t="s">
        <v>163</v>
      </c>
      <c r="BH3" s="240" t="s">
        <v>237</v>
      </c>
      <c r="BI3" s="240"/>
      <c r="BJ3" s="240"/>
      <c r="BK3" s="240"/>
      <c r="BL3" s="217" t="s">
        <v>161</v>
      </c>
      <c r="BM3" s="217" t="s">
        <v>240</v>
      </c>
      <c r="BN3" s="219" t="s">
        <v>242</v>
      </c>
      <c r="BO3" s="219" t="s">
        <v>241</v>
      </c>
      <c r="BP3" s="217" t="s">
        <v>130</v>
      </c>
    </row>
    <row r="4" spans="2:68" ht="30" x14ac:dyDescent="0.25">
      <c r="B4" s="237"/>
      <c r="C4" s="237"/>
      <c r="D4" s="237"/>
      <c r="E4" s="237"/>
      <c r="F4" s="237"/>
      <c r="G4" s="237"/>
      <c r="H4" s="237"/>
      <c r="I4" s="237"/>
      <c r="J4" s="237"/>
      <c r="K4" s="222"/>
      <c r="L4" s="222"/>
      <c r="M4" s="237"/>
      <c r="N4" s="230"/>
      <c r="O4" s="230"/>
      <c r="P4" s="222"/>
      <c r="Q4" s="230"/>
      <c r="R4" s="230"/>
      <c r="S4" s="230"/>
      <c r="T4" s="9" t="s">
        <v>185</v>
      </c>
      <c r="U4" s="9" t="s">
        <v>184</v>
      </c>
      <c r="V4" s="9" t="s">
        <v>186</v>
      </c>
      <c r="W4" s="9" t="s">
        <v>187</v>
      </c>
      <c r="X4" s="232"/>
      <c r="Y4" s="232"/>
      <c r="Z4" s="54" t="s">
        <v>128</v>
      </c>
      <c r="AA4" s="54" t="s">
        <v>129</v>
      </c>
      <c r="AB4" s="54" t="s">
        <v>130</v>
      </c>
      <c r="AC4" s="232"/>
      <c r="AD4" s="54" t="s">
        <v>234</v>
      </c>
      <c r="AE4" s="54" t="s">
        <v>235</v>
      </c>
      <c r="AF4" s="55" t="s">
        <v>236</v>
      </c>
      <c r="AG4" s="55" t="s">
        <v>238</v>
      </c>
      <c r="AH4" s="228"/>
      <c r="AI4" s="228"/>
      <c r="AJ4" s="56" t="s">
        <v>128</v>
      </c>
      <c r="AK4" s="56" t="s">
        <v>129</v>
      </c>
      <c r="AL4" s="56" t="s">
        <v>130</v>
      </c>
      <c r="AM4" s="228"/>
      <c r="AN4" s="56" t="s">
        <v>234</v>
      </c>
      <c r="AO4" s="56" t="s">
        <v>235</v>
      </c>
      <c r="AP4" s="57" t="s">
        <v>236</v>
      </c>
      <c r="AQ4" s="57" t="s">
        <v>238</v>
      </c>
      <c r="AR4" s="224"/>
      <c r="AS4" s="224"/>
      <c r="AT4" s="58" t="s">
        <v>128</v>
      </c>
      <c r="AU4" s="58" t="s">
        <v>129</v>
      </c>
      <c r="AV4" s="58" t="s">
        <v>130</v>
      </c>
      <c r="AW4" s="224"/>
      <c r="AX4" s="58" t="s">
        <v>234</v>
      </c>
      <c r="AY4" s="58" t="s">
        <v>235</v>
      </c>
      <c r="AZ4" s="59" t="s">
        <v>236</v>
      </c>
      <c r="BA4" s="59" t="s">
        <v>238</v>
      </c>
      <c r="BB4" s="226"/>
      <c r="BC4" s="226"/>
      <c r="BD4" s="60" t="s">
        <v>128</v>
      </c>
      <c r="BE4" s="60" t="s">
        <v>129</v>
      </c>
      <c r="BF4" s="60" t="s">
        <v>130</v>
      </c>
      <c r="BG4" s="226"/>
      <c r="BH4" s="60" t="s">
        <v>234</v>
      </c>
      <c r="BI4" s="60" t="s">
        <v>235</v>
      </c>
      <c r="BJ4" s="61" t="s">
        <v>236</v>
      </c>
      <c r="BK4" s="61" t="s">
        <v>238</v>
      </c>
      <c r="BL4" s="218"/>
      <c r="BM4" s="218"/>
      <c r="BN4" s="220"/>
      <c r="BO4" s="220"/>
      <c r="BP4" s="218"/>
    </row>
    <row r="5" spans="2:68" ht="60" x14ac:dyDescent="0.25">
      <c r="B5" s="13">
        <v>3</v>
      </c>
      <c r="C5" s="14" t="str">
        <f>+_xlfn.IFS(B5=1,Datos!$AB$5,B5=2,Datos!$AB$6,B5=3,Datos!$AB$7,B5="","")</f>
        <v>Gestión administrativa de los recursos, el mejoramiento continuo y el buen Gobierno</v>
      </c>
      <c r="D5" s="13">
        <v>1</v>
      </c>
      <c r="E5" s="14" t="s">
        <v>207</v>
      </c>
      <c r="F5" s="13">
        <v>2</v>
      </c>
      <c r="G5" s="14" t="s">
        <v>210</v>
      </c>
      <c r="H5" s="66" t="s">
        <v>124</v>
      </c>
      <c r="I5" s="13" t="s">
        <v>77</v>
      </c>
      <c r="J5" s="62" t="s">
        <v>245</v>
      </c>
      <c r="K5" s="63">
        <v>20242301101519</v>
      </c>
      <c r="L5" s="13">
        <v>1</v>
      </c>
      <c r="M5" s="62" t="s">
        <v>246</v>
      </c>
      <c r="N5" s="64">
        <v>125000000</v>
      </c>
      <c r="O5" s="62" t="s">
        <v>262</v>
      </c>
      <c r="P5" s="13">
        <v>3000</v>
      </c>
      <c r="Q5" s="62" t="s">
        <v>257</v>
      </c>
      <c r="R5" s="13" t="s">
        <v>251</v>
      </c>
      <c r="S5" s="14" t="s">
        <v>258</v>
      </c>
      <c r="T5" s="13">
        <v>0</v>
      </c>
      <c r="U5" s="13">
        <v>600</v>
      </c>
      <c r="V5" s="13">
        <v>1200</v>
      </c>
      <c r="W5" s="13">
        <v>1200</v>
      </c>
      <c r="X5" s="17"/>
      <c r="Y5" s="17"/>
      <c r="Z5" s="17"/>
      <c r="AA5" s="17"/>
      <c r="AB5" s="17"/>
      <c r="AC5" s="17"/>
      <c r="AD5" s="17"/>
      <c r="AE5" s="17"/>
      <c r="AF5" s="17"/>
      <c r="AG5" s="17"/>
      <c r="AH5" s="17"/>
      <c r="AI5" s="17"/>
      <c r="AJ5" s="17"/>
      <c r="AK5" s="17"/>
      <c r="AL5" s="17"/>
      <c r="AM5" s="17"/>
      <c r="AN5" s="17"/>
      <c r="AO5" s="17"/>
      <c r="AP5" s="17"/>
      <c r="AQ5" s="17"/>
      <c r="AR5" s="18"/>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2:68" ht="60" x14ac:dyDescent="0.25">
      <c r="B6" s="13">
        <v>3</v>
      </c>
      <c r="C6" s="14" t="str">
        <f>+_xlfn.IFS(B6=1,Datos!$AB$5,B6=2,Datos!$AB$6,B6=3,Datos!$AB$7,B6="","")</f>
        <v>Gestión administrativa de los recursos, el mejoramiento continuo y el buen Gobierno</v>
      </c>
      <c r="D6" s="13">
        <v>1</v>
      </c>
      <c r="E6" s="14" t="s">
        <v>207</v>
      </c>
      <c r="F6" s="13">
        <v>2</v>
      </c>
      <c r="G6" s="14" t="s">
        <v>210</v>
      </c>
      <c r="H6" s="66" t="s">
        <v>124</v>
      </c>
      <c r="I6" s="13" t="s">
        <v>77</v>
      </c>
      <c r="J6" s="62" t="s">
        <v>245</v>
      </c>
      <c r="K6" s="63">
        <v>20242301101519</v>
      </c>
      <c r="L6" s="13">
        <v>2</v>
      </c>
      <c r="M6" s="62" t="s">
        <v>247</v>
      </c>
      <c r="N6" s="64">
        <v>2631673600</v>
      </c>
      <c r="O6" s="62" t="s">
        <v>261</v>
      </c>
      <c r="P6" s="13">
        <v>3</v>
      </c>
      <c r="Q6" s="65" t="s">
        <v>254</v>
      </c>
      <c r="R6" s="14" t="s">
        <v>98</v>
      </c>
      <c r="S6" s="14" t="s">
        <v>255</v>
      </c>
      <c r="T6" s="67">
        <v>0</v>
      </c>
      <c r="U6" s="67">
        <v>1</v>
      </c>
      <c r="V6" s="67">
        <v>1</v>
      </c>
      <c r="W6" s="67">
        <v>1</v>
      </c>
      <c r="X6" s="19"/>
      <c r="Y6" s="19"/>
      <c r="Z6" s="19"/>
      <c r="AA6" s="10"/>
      <c r="AB6" s="10"/>
      <c r="AC6" s="10"/>
      <c r="AD6" s="19"/>
      <c r="AE6" s="19"/>
      <c r="AF6" s="19"/>
      <c r="AG6" s="19"/>
      <c r="AH6" s="19"/>
      <c r="AI6" s="19"/>
      <c r="AJ6" s="19"/>
      <c r="AK6" s="19"/>
      <c r="AL6" s="19"/>
      <c r="AM6" s="19"/>
      <c r="AN6" s="19"/>
      <c r="AO6" s="19"/>
      <c r="AP6" s="19"/>
      <c r="AQ6" s="19"/>
      <c r="AR6" s="19"/>
      <c r="AS6" s="10"/>
      <c r="AT6" s="10"/>
      <c r="AU6" s="10"/>
      <c r="AV6" s="10"/>
      <c r="AW6" s="10"/>
      <c r="AX6" s="10"/>
      <c r="AY6" s="10"/>
      <c r="AZ6" s="10"/>
      <c r="BA6" s="10"/>
      <c r="BB6" s="10"/>
      <c r="BC6" s="10"/>
      <c r="BD6" s="10"/>
      <c r="BE6" s="6"/>
      <c r="BF6" s="6"/>
      <c r="BG6" s="6"/>
      <c r="BH6" s="6"/>
      <c r="BI6" s="6"/>
      <c r="BJ6" s="6"/>
      <c r="BK6" s="10"/>
      <c r="BL6" s="10"/>
      <c r="BM6" s="10"/>
      <c r="BN6" s="10"/>
      <c r="BO6" s="10"/>
      <c r="BP6" s="10"/>
    </row>
    <row r="7" spans="2:68" ht="60" x14ac:dyDescent="0.25">
      <c r="B7" s="13">
        <v>3</v>
      </c>
      <c r="C7" s="14" t="str">
        <f>+_xlfn.IFS(B7=1,Datos!$AB$5,B7=2,Datos!$AB$6,B7=3,Datos!$AB$7,B7="","")</f>
        <v>Gestión administrativa de los recursos, el mejoramiento continuo y el buen Gobierno</v>
      </c>
      <c r="D7" s="13">
        <v>1</v>
      </c>
      <c r="E7" s="14" t="s">
        <v>207</v>
      </c>
      <c r="F7" s="13">
        <v>2</v>
      </c>
      <c r="G7" s="14" t="s">
        <v>210</v>
      </c>
      <c r="H7" s="66" t="s">
        <v>124</v>
      </c>
      <c r="I7" s="13" t="s">
        <v>77</v>
      </c>
      <c r="J7" s="62" t="s">
        <v>245</v>
      </c>
      <c r="K7" s="63">
        <v>20242301101519</v>
      </c>
      <c r="L7" s="13">
        <v>3</v>
      </c>
      <c r="M7" s="62" t="s">
        <v>248</v>
      </c>
      <c r="N7" s="64">
        <v>2725000000</v>
      </c>
      <c r="O7" s="62" t="s">
        <v>260</v>
      </c>
      <c r="P7" s="13">
        <v>100</v>
      </c>
      <c r="Q7" s="65" t="s">
        <v>253</v>
      </c>
      <c r="R7" s="13" t="s">
        <v>99</v>
      </c>
      <c r="S7" s="14" t="s">
        <v>259</v>
      </c>
      <c r="T7" s="13">
        <v>0</v>
      </c>
      <c r="U7" s="13">
        <v>25</v>
      </c>
      <c r="V7" s="13">
        <v>40</v>
      </c>
      <c r="W7" s="13">
        <v>35</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2:68" ht="60" x14ac:dyDescent="0.25">
      <c r="B8" s="13">
        <v>3</v>
      </c>
      <c r="C8" s="14" t="str">
        <f>+_xlfn.IFS(B8=1,Datos!$AB$5,B8=2,Datos!$AB$6,B8=3,Datos!$AB$7,B8="","")</f>
        <v>Gestión administrativa de los recursos, el mejoramiento continuo y el buen Gobierno</v>
      </c>
      <c r="D8" s="13">
        <v>1</v>
      </c>
      <c r="E8" s="14" t="s">
        <v>207</v>
      </c>
      <c r="F8" s="13">
        <v>2</v>
      </c>
      <c r="G8" s="14" t="s">
        <v>210</v>
      </c>
      <c r="H8" s="66" t="s">
        <v>124</v>
      </c>
      <c r="I8" s="13" t="s">
        <v>77</v>
      </c>
      <c r="J8" s="62" t="s">
        <v>245</v>
      </c>
      <c r="K8" s="63">
        <v>20242301101519</v>
      </c>
      <c r="L8" s="13">
        <v>4</v>
      </c>
      <c r="M8" s="62" t="s">
        <v>249</v>
      </c>
      <c r="N8" s="64">
        <v>1500000000</v>
      </c>
      <c r="O8" s="62" t="s">
        <v>250</v>
      </c>
      <c r="P8" s="13">
        <v>100</v>
      </c>
      <c r="Q8" s="62" t="s">
        <v>252</v>
      </c>
      <c r="R8" s="13" t="s">
        <v>99</v>
      </c>
      <c r="S8" s="14" t="s">
        <v>256</v>
      </c>
      <c r="T8" s="13">
        <v>10</v>
      </c>
      <c r="U8" s="13">
        <v>30</v>
      </c>
      <c r="V8" s="13">
        <v>30</v>
      </c>
      <c r="W8" s="13">
        <v>30</v>
      </c>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2:68" x14ac:dyDescent="0.25">
      <c r="B9" s="13"/>
      <c r="C9" s="14" t="str">
        <f>+_xlfn.IFS(B9=1,Datos!$AB$5,B9=2,Datos!$AB$6,B9=3,Datos!$AB$7,B9="","")</f>
        <v/>
      </c>
      <c r="D9" s="13"/>
      <c r="E9" s="14"/>
      <c r="F9" s="10"/>
      <c r="G9" s="10"/>
      <c r="H9" s="16"/>
      <c r="I9" s="10"/>
      <c r="J9" s="10"/>
      <c r="K9" s="10"/>
      <c r="L9" s="13"/>
      <c r="M9" s="62"/>
      <c r="N9" s="64"/>
      <c r="O9" s="10"/>
      <c r="P9" s="10"/>
      <c r="Q9" s="10"/>
      <c r="R9" s="13"/>
      <c r="S9" s="14"/>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2:68" x14ac:dyDescent="0.25">
      <c r="B10" s="13"/>
      <c r="C10" s="14" t="str">
        <f>+_xlfn.IFS(B10=1,Datos!$AB$5,B10=2,Datos!$AB$6,B10=3,Datos!$AB$7,B10="","")</f>
        <v/>
      </c>
      <c r="D10" s="13"/>
      <c r="E10" s="14"/>
      <c r="F10" s="10"/>
      <c r="G10" s="10"/>
      <c r="H10" s="16"/>
      <c r="I10" s="10"/>
      <c r="J10" s="10"/>
      <c r="K10" s="10"/>
      <c r="L10" s="13"/>
      <c r="M10" s="62"/>
      <c r="N10" s="64"/>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2:68" x14ac:dyDescent="0.25">
      <c r="B11" s="13"/>
      <c r="C11" s="14" t="str">
        <f>+_xlfn.IFS(B11=1,Datos!$AB$5,B11=2,Datos!$AB$6,B11=3,Datos!$AB$7,B11="","")</f>
        <v/>
      </c>
      <c r="D11" s="13"/>
      <c r="E11" s="14"/>
      <c r="F11" s="10"/>
      <c r="G11" s="10"/>
      <c r="H11" s="20"/>
      <c r="I11" s="10"/>
      <c r="J11" s="10"/>
      <c r="K11" s="10"/>
      <c r="L11" s="13"/>
      <c r="M11" s="62"/>
      <c r="N11" s="64"/>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row r="12" spans="2:68" x14ac:dyDescent="0.25">
      <c r="B12" s="13"/>
      <c r="C12" s="14" t="str">
        <f>+_xlfn.IFS(B12=1,Datos!$AB$5,B12=2,Datos!$AB$6,B12=3,Datos!$AB$7,B12="","")</f>
        <v/>
      </c>
      <c r="D12" s="13"/>
      <c r="E12" s="14"/>
      <c r="F12" s="10"/>
      <c r="G12" s="10"/>
      <c r="H12" s="20"/>
      <c r="I12" s="10"/>
      <c r="J12" s="10"/>
      <c r="K12" s="10"/>
      <c r="L12" s="13"/>
      <c r="M12" s="62"/>
      <c r="N12" s="64"/>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row>
    <row r="13" spans="2:68" x14ac:dyDescent="0.25">
      <c r="B13" s="13"/>
      <c r="C13" s="14" t="str">
        <f>+_xlfn.IFS(B13=1,Datos!$AB$5,B13=2,Datos!$AB$6,B13=3,Datos!$AB$7,B13="","")</f>
        <v/>
      </c>
      <c r="D13" s="13"/>
      <c r="E13" s="14"/>
      <c r="F13" s="10"/>
      <c r="G13" s="10"/>
      <c r="H13" s="20"/>
      <c r="I13" s="10"/>
      <c r="J13" s="10"/>
      <c r="K13" s="10"/>
      <c r="L13" s="13"/>
      <c r="M13" s="62"/>
      <c r="N13" s="64"/>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row>
    <row r="14" spans="2:68" x14ac:dyDescent="0.25">
      <c r="B14" s="13"/>
      <c r="C14" s="14" t="str">
        <f>+_xlfn.IFS(B14=1,Datos!$AB$5,B14=2,Datos!$AB$6,B14=3,Datos!$AB$7,B14="","")</f>
        <v/>
      </c>
      <c r="D14" s="13"/>
      <c r="E14" s="14"/>
      <c r="F14" s="10"/>
      <c r="G14" s="10"/>
      <c r="H14" s="20"/>
      <c r="I14" s="10"/>
      <c r="J14" s="10"/>
      <c r="K14" s="10"/>
      <c r="L14" s="13"/>
      <c r="M14" s="62"/>
      <c r="N14" s="64"/>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row>
    <row r="15" spans="2:68" x14ac:dyDescent="0.25">
      <c r="B15" s="13"/>
      <c r="C15" s="14" t="str">
        <f>+_xlfn.IFS(B15=1,Datos!$AB$5,B15=2,Datos!$AB$6,B15=3,Datos!$AB$7,B15="","")</f>
        <v/>
      </c>
      <c r="D15" s="13"/>
      <c r="E15" s="14"/>
      <c r="F15" s="10"/>
      <c r="G15" s="10"/>
      <c r="H15" s="16"/>
      <c r="I15" s="10"/>
      <c r="J15" s="10"/>
      <c r="K15" s="10"/>
      <c r="L15" s="13"/>
      <c r="M15" s="62"/>
      <c r="N15" s="64"/>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row>
    <row r="16" spans="2:68" x14ac:dyDescent="0.25">
      <c r="B16" s="13"/>
      <c r="C16" s="14" t="str">
        <f>+_xlfn.IFS(B16=1,Datos!$AB$5,B16=2,Datos!$AB$6,B16=3,Datos!$AB$7,B16="","")</f>
        <v/>
      </c>
      <c r="D16" s="13"/>
      <c r="E16" s="14"/>
      <c r="F16" s="10"/>
      <c r="G16" s="10"/>
      <c r="H16" s="21"/>
      <c r="I16" s="10"/>
      <c r="J16" s="10"/>
      <c r="K16" s="10"/>
      <c r="L16" s="13"/>
      <c r="M16" s="62"/>
      <c r="N16" s="64"/>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row>
    <row r="17" spans="2:68" x14ac:dyDescent="0.25">
      <c r="B17" s="13"/>
      <c r="C17" s="14" t="str">
        <f>+_xlfn.IFS(B17=1,Datos!$AB$5,B17=2,Datos!$AB$6,B17=3,Datos!$AB$7,B17="","")</f>
        <v/>
      </c>
      <c r="D17" s="13"/>
      <c r="E17" s="14"/>
      <c r="F17" s="10"/>
      <c r="G17" s="10"/>
      <c r="H17" s="10"/>
      <c r="I17" s="10"/>
      <c r="J17" s="10"/>
      <c r="K17" s="10"/>
      <c r="L17" s="13"/>
      <c r="M17" s="62"/>
      <c r="N17" s="64"/>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2:68" x14ac:dyDescent="0.25">
      <c r="B18" s="13"/>
      <c r="C18" s="14" t="str">
        <f>+_xlfn.IFS(B18=1,Datos!$AB$5,B18=2,Datos!$AB$6,B18=3,Datos!$AB$7,B18="","")</f>
        <v/>
      </c>
      <c r="D18" s="13"/>
      <c r="E18" s="14"/>
      <c r="F18" s="10"/>
      <c r="G18" s="10"/>
      <c r="H18" s="10"/>
      <c r="I18" s="10"/>
      <c r="J18" s="10"/>
      <c r="K18" s="10"/>
      <c r="L18" s="13"/>
      <c r="M18" s="62"/>
      <c r="N18" s="64"/>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2:68" x14ac:dyDescent="0.25">
      <c r="B19" s="13"/>
      <c r="C19" s="14" t="str">
        <f>+_xlfn.IFS(B19=1,Datos!$AB$5,B19=2,Datos!$AB$6,B19=3,Datos!$AB$7,B19="","")</f>
        <v/>
      </c>
      <c r="D19" s="13"/>
      <c r="E19" s="14"/>
      <c r="F19" s="10"/>
      <c r="G19" s="10"/>
      <c r="H19" s="10"/>
      <c r="I19" s="10"/>
      <c r="J19" s="10"/>
      <c r="K19" s="10"/>
      <c r="L19" s="13"/>
      <c r="M19" s="62"/>
      <c r="N19" s="64"/>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2:68" x14ac:dyDescent="0.25">
      <c r="B20" s="13"/>
      <c r="C20" s="14" t="str">
        <f>+_xlfn.IFS(B20=1,Datos!$AB$5,B20=2,Datos!$AB$6,B20=3,Datos!$AB$7,B20="","")</f>
        <v/>
      </c>
      <c r="D20" s="13"/>
      <c r="E20" s="14"/>
      <c r="F20" s="10"/>
      <c r="G20" s="10"/>
      <c r="H20" s="10"/>
      <c r="I20" s="10"/>
      <c r="J20" s="10"/>
      <c r="K20" s="10"/>
      <c r="L20" s="13"/>
      <c r="M20" s="62"/>
      <c r="N20" s="64"/>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2:68" x14ac:dyDescent="0.25">
      <c r="B21" s="13"/>
      <c r="C21" s="14" t="str">
        <f>+_xlfn.IFS(B21=1,Datos!$AB$5,B21=2,Datos!$AB$6,B21=3,Datos!$AB$7,B21="","")</f>
        <v/>
      </c>
      <c r="D21" s="13"/>
      <c r="E21" s="14"/>
      <c r="F21" s="10"/>
      <c r="G21" s="10"/>
      <c r="H21" s="10"/>
      <c r="I21" s="10"/>
      <c r="J21" s="10"/>
      <c r="K21" s="10"/>
      <c r="L21" s="13"/>
      <c r="M21" s="62"/>
      <c r="N21" s="64"/>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2:68" x14ac:dyDescent="0.25">
      <c r="B22" s="13"/>
      <c r="C22" s="14" t="str">
        <f>+_xlfn.IFS(B22=1,Datos!$AB$5,B22=2,Datos!$AB$6,B22=3,Datos!$AB$7,B22="","")</f>
        <v/>
      </c>
      <c r="D22" s="13"/>
      <c r="E22" s="14"/>
      <c r="F22" s="10"/>
      <c r="G22" s="10"/>
      <c r="H22" s="10"/>
      <c r="I22" s="10"/>
      <c r="J22" s="10"/>
      <c r="K22" s="10"/>
      <c r="L22" s="13"/>
      <c r="M22" s="62"/>
      <c r="N22" s="64"/>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row>
    <row r="23" spans="2:68" x14ac:dyDescent="0.25">
      <c r="B23" s="13"/>
      <c r="C23" s="14" t="str">
        <f>+_xlfn.IFS(B23=1,Datos!$AB$5,B23=2,Datos!$AB$6,B23=3,Datos!$AB$7,B23="","")</f>
        <v/>
      </c>
      <c r="D23" s="13"/>
      <c r="E23" s="14"/>
      <c r="F23" s="10"/>
      <c r="G23" s="10"/>
      <c r="H23" s="10"/>
      <c r="I23" s="10"/>
      <c r="J23" s="10"/>
      <c r="K23" s="10"/>
      <c r="L23" s="13"/>
      <c r="M23" s="62"/>
      <c r="N23" s="64"/>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row>
    <row r="24" spans="2:68" x14ac:dyDescent="0.25">
      <c r="B24" s="13"/>
      <c r="C24" s="14" t="str">
        <f>+_xlfn.IFS(B24=1,Datos!$AB$5,B24=2,Datos!$AB$6,B24=3,Datos!$AB$7,B24="","")</f>
        <v/>
      </c>
      <c r="D24" s="13"/>
      <c r="E24" s="14"/>
      <c r="F24" s="10"/>
      <c r="G24" s="10"/>
      <c r="H24" s="10"/>
      <c r="I24" s="10"/>
      <c r="J24" s="10"/>
      <c r="K24" s="10"/>
      <c r="L24" s="10"/>
      <c r="M24" s="62"/>
      <c r="N24" s="64"/>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row>
    <row r="25" spans="2:68" x14ac:dyDescent="0.25">
      <c r="B25" s="13"/>
      <c r="C25" s="13"/>
      <c r="D25" s="13"/>
      <c r="E25" s="14"/>
      <c r="F25" s="10"/>
      <c r="G25" s="10"/>
      <c r="H25" s="10"/>
      <c r="I25" s="10"/>
      <c r="J25" s="10"/>
      <c r="K25" s="10"/>
      <c r="L25" s="10"/>
      <c r="M25" s="62"/>
      <c r="N25" s="64"/>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row>
    <row r="26" spans="2:68" x14ac:dyDescent="0.25">
      <c r="B26" s="13"/>
      <c r="C26" s="13"/>
      <c r="D26" s="13"/>
      <c r="E26" s="14"/>
      <c r="F26" s="10"/>
      <c r="G26" s="10"/>
      <c r="H26" s="10"/>
      <c r="I26" s="10"/>
      <c r="J26" s="10"/>
      <c r="K26" s="10"/>
      <c r="L26" s="10"/>
      <c r="M26" s="62"/>
      <c r="N26" s="64"/>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row>
    <row r="27" spans="2:68" x14ac:dyDescent="0.25">
      <c r="B27" s="13"/>
      <c r="C27" s="13"/>
      <c r="D27" s="13"/>
      <c r="E27" s="14"/>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row>
    <row r="28" spans="2:68" x14ac:dyDescent="0.25">
      <c r="B28" s="13"/>
      <c r="C28" s="13"/>
      <c r="D28" s="13"/>
      <c r="E28" s="14"/>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row>
    <row r="29" spans="2:68" x14ac:dyDescent="0.25">
      <c r="B29" s="13"/>
      <c r="C29" s="13"/>
      <c r="D29" s="13"/>
      <c r="E29" s="14"/>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row>
    <row r="30" spans="2:68" x14ac:dyDescent="0.25">
      <c r="B30" s="13"/>
      <c r="C30" s="13"/>
      <c r="D30" s="13"/>
      <c r="E30" s="14"/>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row>
    <row r="31" spans="2:68" x14ac:dyDescent="0.25">
      <c r="B31" s="13"/>
      <c r="C31" s="13"/>
      <c r="D31" s="13"/>
      <c r="E31" s="14"/>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row>
    <row r="32" spans="2:68" x14ac:dyDescent="0.25">
      <c r="B32" s="13"/>
      <c r="C32" s="13"/>
      <c r="D32" s="13"/>
      <c r="E32" s="14"/>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row>
    <row r="33" spans="2:68" x14ac:dyDescent="0.25">
      <c r="B33" s="13"/>
      <c r="C33" s="13"/>
      <c r="D33" s="13"/>
      <c r="E33" s="14"/>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row>
    <row r="34" spans="2:68" x14ac:dyDescent="0.25">
      <c r="B34" s="13"/>
      <c r="C34" s="13"/>
      <c r="D34" s="13"/>
      <c r="E34" s="14"/>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row>
    <row r="35" spans="2:68" x14ac:dyDescent="0.25">
      <c r="B35" s="13"/>
      <c r="C35" s="13"/>
      <c r="D35" s="13"/>
      <c r="E35" s="14"/>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row>
    <row r="36" spans="2:68" x14ac:dyDescent="0.25">
      <c r="B36" s="13"/>
      <c r="C36" s="13"/>
      <c r="D36" s="13"/>
      <c r="E36" s="14"/>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row>
    <row r="37" spans="2:68" x14ac:dyDescent="0.25">
      <c r="B37" s="13"/>
      <c r="C37" s="13"/>
      <c r="D37" s="13"/>
      <c r="E37" s="14"/>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row>
    <row r="38" spans="2:68" x14ac:dyDescent="0.25">
      <c r="B38" s="13"/>
      <c r="C38" s="13"/>
      <c r="D38" s="13"/>
      <c r="E38" s="14"/>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2:68" x14ac:dyDescent="0.25">
      <c r="B39" s="13"/>
      <c r="C39" s="13"/>
      <c r="D39" s="13"/>
      <c r="E39" s="14"/>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row>
    <row r="40" spans="2:68" x14ac:dyDescent="0.25">
      <c r="B40" s="13"/>
      <c r="C40" s="13"/>
      <c r="D40" s="13"/>
      <c r="E40" s="14"/>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row>
    <row r="41" spans="2:68" x14ac:dyDescent="0.25">
      <c r="B41" s="13"/>
      <c r="C41" s="13"/>
      <c r="D41" s="13"/>
      <c r="E41" s="14"/>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row>
    <row r="42" spans="2:68" x14ac:dyDescent="0.25">
      <c r="B42" s="13"/>
      <c r="C42" s="13"/>
      <c r="D42" s="13"/>
      <c r="E42" s="14"/>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row>
    <row r="43" spans="2:68" x14ac:dyDescent="0.25">
      <c r="B43" s="13"/>
      <c r="C43" s="13"/>
      <c r="D43" s="13"/>
      <c r="E43" s="14"/>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4" spans="2:68" x14ac:dyDescent="0.25">
      <c r="B44" s="13"/>
      <c r="C44" s="13"/>
      <c r="D44" s="13"/>
      <c r="E44" s="14"/>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row>
    <row r="45" spans="2:68" x14ac:dyDescent="0.25">
      <c r="B45" s="13"/>
      <c r="C45" s="13"/>
      <c r="D45" s="13"/>
      <c r="E45" s="14"/>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2:68" x14ac:dyDescent="0.25">
      <c r="B46" s="13"/>
      <c r="C46" s="13"/>
      <c r="D46" s="13"/>
      <c r="E46" s="14"/>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row>
    <row r="47" spans="2:68" x14ac:dyDescent="0.25">
      <c r="B47" s="13"/>
      <c r="C47" s="13"/>
      <c r="D47" s="13"/>
      <c r="E47" s="14"/>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row>
    <row r="48" spans="2:68" x14ac:dyDescent="0.25">
      <c r="B48" s="13"/>
      <c r="C48" s="13"/>
      <c r="D48" s="13"/>
      <c r="E48" s="14"/>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row>
    <row r="49" spans="2:68" x14ac:dyDescent="0.25">
      <c r="B49" s="13"/>
      <c r="C49" s="13"/>
      <c r="D49" s="13"/>
      <c r="E49" s="14"/>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row>
    <row r="50" spans="2:68" x14ac:dyDescent="0.25">
      <c r="B50" s="13"/>
      <c r="C50" s="13"/>
      <c r="D50" s="13"/>
      <c r="E50" s="14"/>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row>
    <row r="51" spans="2:68" x14ac:dyDescent="0.25">
      <c r="B51" s="13"/>
      <c r="C51" s="13"/>
      <c r="D51" s="13"/>
      <c r="E51" s="14"/>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row>
    <row r="52" spans="2:68" x14ac:dyDescent="0.25">
      <c r="B52" s="13"/>
      <c r="C52" s="13"/>
      <c r="D52" s="13"/>
      <c r="E52" s="14"/>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row>
    <row r="53" spans="2:68" x14ac:dyDescent="0.25">
      <c r="B53" s="13"/>
      <c r="C53" s="13"/>
      <c r="D53" s="13"/>
      <c r="E53" s="14"/>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row>
    <row r="54" spans="2:68" x14ac:dyDescent="0.25">
      <c r="B54" s="13"/>
      <c r="C54" s="13"/>
      <c r="D54" s="13"/>
      <c r="E54" s="14"/>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row>
    <row r="55" spans="2:68" x14ac:dyDescent="0.25">
      <c r="B55" s="13"/>
      <c r="C55" s="13"/>
      <c r="D55" s="13"/>
      <c r="E55" s="14"/>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row>
    <row r="56" spans="2:68" x14ac:dyDescent="0.25">
      <c r="B56" s="13"/>
      <c r="C56" s="13"/>
      <c r="D56" s="13"/>
      <c r="E56" s="14"/>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pans="2:68" x14ac:dyDescent="0.25">
      <c r="B57" s="13"/>
      <c r="C57" s="13"/>
      <c r="D57" s="13"/>
      <c r="E57" s="14"/>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row>
    <row r="58" spans="2:68" x14ac:dyDescent="0.25">
      <c r="B58" s="13"/>
      <c r="C58" s="13"/>
      <c r="D58" s="13"/>
      <c r="E58" s="14"/>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row>
    <row r="59" spans="2:68" x14ac:dyDescent="0.25">
      <c r="B59" s="13"/>
      <c r="C59" s="13"/>
      <c r="D59" s="13"/>
      <c r="E59" s="14"/>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row>
    <row r="60" spans="2:68" x14ac:dyDescent="0.25">
      <c r="B60" s="13"/>
      <c r="C60" s="13"/>
      <c r="D60" s="13"/>
      <c r="E60" s="14"/>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row>
    <row r="61" spans="2:68" x14ac:dyDescent="0.25">
      <c r="B61" s="13"/>
      <c r="C61" s="13"/>
      <c r="D61" s="13"/>
      <c r="E61" s="14"/>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row>
    <row r="62" spans="2:68" x14ac:dyDescent="0.25">
      <c r="B62" s="13"/>
      <c r="C62" s="13"/>
      <c r="D62" s="13"/>
      <c r="E62" s="14"/>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row>
    <row r="63" spans="2:68" x14ac:dyDescent="0.25">
      <c r="B63" s="13"/>
      <c r="C63" s="13"/>
      <c r="D63" s="13"/>
      <c r="E63" s="14"/>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row>
    <row r="64" spans="2:68" x14ac:dyDescent="0.25">
      <c r="B64" s="13"/>
      <c r="C64" s="13"/>
      <c r="D64" s="13"/>
      <c r="E64" s="14"/>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row>
    <row r="65" spans="2:68" x14ac:dyDescent="0.25">
      <c r="B65" s="13"/>
      <c r="C65" s="13"/>
      <c r="D65" s="13"/>
      <c r="E65" s="14"/>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row>
    <row r="66" spans="2:68" x14ac:dyDescent="0.25">
      <c r="B66" s="13"/>
      <c r="C66" s="13"/>
      <c r="D66" s="13"/>
      <c r="E66" s="14"/>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row>
    <row r="67" spans="2:68" x14ac:dyDescent="0.25">
      <c r="B67" s="13"/>
      <c r="C67" s="13"/>
      <c r="D67" s="13"/>
      <c r="E67" s="14"/>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row>
    <row r="68" spans="2:68" x14ac:dyDescent="0.25">
      <c r="B68" s="13"/>
      <c r="C68" s="13"/>
      <c r="D68" s="13"/>
      <c r="E68" s="14"/>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row>
    <row r="69" spans="2:68" x14ac:dyDescent="0.25">
      <c r="B69" s="13"/>
      <c r="C69" s="13"/>
      <c r="D69" s="13"/>
      <c r="E69" s="14"/>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row>
    <row r="70" spans="2:68" x14ac:dyDescent="0.25">
      <c r="B70" s="13"/>
      <c r="C70" s="13"/>
      <c r="D70" s="13"/>
      <c r="E70" s="14"/>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row>
    <row r="71" spans="2:68" x14ac:dyDescent="0.25">
      <c r="B71" s="13"/>
      <c r="C71" s="13"/>
      <c r="D71" s="13"/>
      <c r="E71" s="14"/>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row>
    <row r="72" spans="2:68" x14ac:dyDescent="0.25">
      <c r="B72" s="13"/>
      <c r="C72" s="13"/>
      <c r="D72" s="13"/>
      <c r="E72" s="14"/>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row>
    <row r="73" spans="2:68" x14ac:dyDescent="0.25">
      <c r="B73" s="13"/>
      <c r="C73" s="13"/>
      <c r="D73" s="13"/>
      <c r="E73" s="14"/>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row>
    <row r="74" spans="2:68" x14ac:dyDescent="0.25">
      <c r="B74" s="13"/>
      <c r="C74" s="13"/>
      <c r="D74" s="13"/>
      <c r="E74" s="14"/>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row>
    <row r="75" spans="2:68" x14ac:dyDescent="0.25">
      <c r="B75" s="13"/>
      <c r="C75" s="13"/>
      <c r="D75" s="13"/>
      <c r="E75" s="14"/>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row>
    <row r="76" spans="2:68" x14ac:dyDescent="0.25">
      <c r="B76" s="13"/>
      <c r="C76" s="13"/>
      <c r="D76" s="13"/>
      <c r="E76" s="14"/>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row>
    <row r="77" spans="2:68" x14ac:dyDescent="0.25">
      <c r="B77" s="13"/>
      <c r="C77" s="13"/>
      <c r="D77" s="13"/>
      <c r="E77" s="14"/>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row>
    <row r="78" spans="2:68" x14ac:dyDescent="0.25">
      <c r="B78" s="13"/>
      <c r="C78" s="13"/>
      <c r="D78" s="13"/>
      <c r="E78" s="14"/>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row>
    <row r="79" spans="2:68" x14ac:dyDescent="0.25">
      <c r="B79" s="13"/>
      <c r="C79" s="13"/>
      <c r="D79" s="13"/>
      <c r="E79" s="14"/>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row>
    <row r="80" spans="2:68" x14ac:dyDescent="0.25">
      <c r="B80" s="13"/>
      <c r="C80" s="13"/>
      <c r="D80" s="13"/>
      <c r="E80" s="14"/>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row>
    <row r="81" spans="2:68" x14ac:dyDescent="0.25">
      <c r="B81" s="13"/>
      <c r="C81" s="13"/>
      <c r="D81" s="13"/>
      <c r="E81" s="14"/>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row>
    <row r="82" spans="2:68" x14ac:dyDescent="0.25">
      <c r="B82" s="13"/>
      <c r="C82" s="13"/>
      <c r="D82" s="13"/>
      <c r="E82" s="14"/>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row>
    <row r="83" spans="2:68" x14ac:dyDescent="0.25">
      <c r="B83" s="13"/>
      <c r="C83" s="13"/>
      <c r="D83" s="13"/>
      <c r="E83" s="14"/>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row>
    <row r="84" spans="2:68" x14ac:dyDescent="0.25">
      <c r="B84" s="13"/>
      <c r="C84" s="13"/>
      <c r="D84" s="13"/>
      <c r="E84" s="14"/>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row>
    <row r="85" spans="2:68" x14ac:dyDescent="0.25">
      <c r="B85" s="13"/>
      <c r="C85" s="13"/>
      <c r="D85" s="13"/>
      <c r="E85" s="14"/>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row>
    <row r="86" spans="2:68" x14ac:dyDescent="0.25">
      <c r="B86" s="13"/>
      <c r="C86" s="13"/>
      <c r="D86" s="13"/>
      <c r="E86" s="14"/>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row>
    <row r="87" spans="2:68" x14ac:dyDescent="0.25">
      <c r="B87" s="13"/>
      <c r="C87" s="13"/>
      <c r="D87" s="13"/>
      <c r="E87" s="14"/>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row>
    <row r="88" spans="2:68" x14ac:dyDescent="0.25">
      <c r="B88" s="13"/>
      <c r="C88" s="13"/>
      <c r="D88" s="13"/>
      <c r="E88" s="14"/>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row>
    <row r="89" spans="2:68" x14ac:dyDescent="0.25">
      <c r="B89" s="13"/>
      <c r="C89" s="13"/>
      <c r="D89" s="13"/>
      <c r="E89" s="14"/>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row>
    <row r="90" spans="2:68" x14ac:dyDescent="0.25">
      <c r="B90" s="13"/>
      <c r="C90" s="13"/>
      <c r="D90" s="13"/>
      <c r="E90" s="14"/>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row>
    <row r="91" spans="2:68" x14ac:dyDescent="0.25">
      <c r="B91" s="13"/>
      <c r="C91" s="13"/>
      <c r="D91" s="13"/>
      <c r="E91" s="14"/>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row>
    <row r="92" spans="2:68" x14ac:dyDescent="0.25">
      <c r="B92" s="13"/>
      <c r="C92" s="13"/>
      <c r="D92" s="13"/>
      <c r="E92" s="14"/>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row>
    <row r="93" spans="2:68" x14ac:dyDescent="0.25">
      <c r="B93" s="13"/>
      <c r="C93" s="13"/>
      <c r="D93" s="13"/>
      <c r="E93" s="14"/>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row>
    <row r="94" spans="2:68" x14ac:dyDescent="0.25">
      <c r="B94" s="13"/>
      <c r="C94" s="13"/>
      <c r="D94" s="13"/>
      <c r="E94" s="14"/>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row>
    <row r="95" spans="2:68" x14ac:dyDescent="0.25">
      <c r="B95" s="13"/>
      <c r="C95" s="13"/>
      <c r="D95" s="13"/>
      <c r="E95" s="14"/>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row>
    <row r="96" spans="2:68" x14ac:dyDescent="0.25">
      <c r="B96" s="13"/>
      <c r="C96" s="13"/>
      <c r="D96" s="13"/>
      <c r="E96" s="14"/>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row>
    <row r="97" spans="2:68" x14ac:dyDescent="0.25">
      <c r="B97" s="13"/>
      <c r="C97" s="13"/>
      <c r="D97" s="13"/>
      <c r="E97" s="14"/>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row>
    <row r="98" spans="2:68" x14ac:dyDescent="0.25">
      <c r="B98" s="13"/>
      <c r="C98" s="13"/>
      <c r="D98" s="13"/>
      <c r="E98" s="14"/>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row>
    <row r="99" spans="2:68" x14ac:dyDescent="0.25">
      <c r="B99" s="13"/>
      <c r="C99" s="13"/>
      <c r="D99" s="13"/>
      <c r="E99" s="14"/>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row>
    <row r="100" spans="2:68" x14ac:dyDescent="0.25">
      <c r="B100" s="13"/>
      <c r="C100" s="13"/>
      <c r="D100" s="13"/>
      <c r="E100" s="14"/>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row>
    <row r="101" spans="2:68" x14ac:dyDescent="0.25">
      <c r="B101" s="13"/>
      <c r="C101" s="13"/>
      <c r="D101" s="13"/>
      <c r="E101" s="14"/>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row>
    <row r="102" spans="2:68" x14ac:dyDescent="0.25">
      <c r="B102" s="13"/>
      <c r="C102" s="13"/>
      <c r="D102" s="13"/>
      <c r="E102" s="14"/>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row>
    <row r="103" spans="2:68" x14ac:dyDescent="0.25">
      <c r="B103" s="13"/>
      <c r="C103" s="13"/>
      <c r="D103" s="13"/>
      <c r="E103" s="14"/>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row>
    <row r="104" spans="2:68" x14ac:dyDescent="0.25">
      <c r="B104" s="13"/>
      <c r="C104" s="13"/>
      <c r="D104" s="13"/>
      <c r="E104" s="14"/>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row>
    <row r="105" spans="2:68" x14ac:dyDescent="0.25">
      <c r="B105" s="13"/>
      <c r="C105" s="13"/>
      <c r="D105" s="13"/>
      <c r="E105" s="14"/>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row>
    <row r="106" spans="2:68" x14ac:dyDescent="0.25">
      <c r="B106" s="13"/>
      <c r="C106" s="13"/>
      <c r="D106" s="13"/>
      <c r="E106" s="14"/>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row>
    <row r="107" spans="2:68" x14ac:dyDescent="0.25">
      <c r="B107" s="13"/>
      <c r="C107" s="13"/>
      <c r="D107" s="13"/>
      <c r="E107" s="14"/>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row>
    <row r="108" spans="2:68" x14ac:dyDescent="0.25">
      <c r="B108" s="13"/>
      <c r="C108" s="13"/>
      <c r="D108" s="13"/>
      <c r="E108" s="14"/>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row>
    <row r="109" spans="2:68" x14ac:dyDescent="0.25">
      <c r="B109" s="13"/>
      <c r="C109" s="13"/>
      <c r="D109" s="13"/>
      <c r="E109" s="14"/>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row>
    <row r="110" spans="2:68" x14ac:dyDescent="0.25">
      <c r="B110" s="13"/>
      <c r="C110" s="13"/>
      <c r="D110" s="13"/>
      <c r="E110" s="14"/>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row>
    <row r="111" spans="2:68" x14ac:dyDescent="0.25">
      <c r="B111" s="13"/>
      <c r="C111" s="13"/>
      <c r="D111" s="13"/>
      <c r="E111" s="14"/>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row>
    <row r="112" spans="2:68" x14ac:dyDescent="0.25">
      <c r="B112" s="13"/>
      <c r="C112" s="13"/>
      <c r="D112" s="13"/>
      <c r="E112" s="14"/>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row>
    <row r="113" spans="2:68" x14ac:dyDescent="0.25">
      <c r="B113" s="13"/>
      <c r="C113" s="13"/>
      <c r="D113" s="13"/>
      <c r="E113" s="14"/>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row>
    <row r="114" spans="2:68" x14ac:dyDescent="0.25">
      <c r="B114" s="13"/>
      <c r="C114" s="13"/>
      <c r="D114" s="13"/>
      <c r="E114" s="14"/>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row>
    <row r="115" spans="2:68" x14ac:dyDescent="0.25">
      <c r="B115" s="13"/>
      <c r="C115" s="13"/>
      <c r="D115" s="13"/>
      <c r="E115" s="14"/>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row>
    <row r="116" spans="2:68" x14ac:dyDescent="0.25">
      <c r="B116" s="13"/>
      <c r="C116" s="13"/>
      <c r="D116" s="13"/>
      <c r="E116" s="14"/>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row>
    <row r="117" spans="2:68" x14ac:dyDescent="0.25">
      <c r="B117" s="13"/>
      <c r="C117" s="13"/>
      <c r="D117" s="13"/>
      <c r="E117" s="14"/>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row>
    <row r="118" spans="2:68" x14ac:dyDescent="0.25">
      <c r="B118" s="13"/>
      <c r="C118" s="13"/>
      <c r="D118" s="13"/>
      <c r="E118" s="14"/>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row>
    <row r="119" spans="2:68" x14ac:dyDescent="0.25">
      <c r="B119" s="13"/>
      <c r="C119" s="13"/>
      <c r="D119" s="13"/>
      <c r="E119" s="14"/>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row>
    <row r="120" spans="2:68" x14ac:dyDescent="0.25">
      <c r="B120" s="13"/>
      <c r="C120" s="13"/>
      <c r="D120" s="13"/>
      <c r="E120" s="14"/>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row>
    <row r="121" spans="2:68" x14ac:dyDescent="0.25">
      <c r="B121" s="13"/>
      <c r="C121" s="13"/>
      <c r="D121" s="13"/>
      <c r="E121" s="14"/>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row>
    <row r="122" spans="2:68" x14ac:dyDescent="0.25">
      <c r="B122" s="13"/>
      <c r="C122" s="13"/>
      <c r="D122" s="13"/>
      <c r="E122" s="14"/>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row>
    <row r="123" spans="2:68" x14ac:dyDescent="0.25">
      <c r="B123" s="13"/>
      <c r="C123" s="13"/>
      <c r="D123" s="13"/>
      <c r="E123" s="14"/>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row>
    <row r="124" spans="2:68" x14ac:dyDescent="0.25">
      <c r="B124" s="13"/>
      <c r="C124" s="13"/>
      <c r="D124" s="13"/>
      <c r="E124" s="14"/>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row>
    <row r="125" spans="2:68" x14ac:dyDescent="0.25">
      <c r="B125" s="13"/>
      <c r="C125" s="13"/>
      <c r="D125" s="13"/>
      <c r="E125" s="14"/>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row>
    <row r="126" spans="2:68" x14ac:dyDescent="0.25">
      <c r="B126" s="13"/>
      <c r="C126" s="13"/>
      <c r="D126" s="13"/>
      <c r="E126" s="14"/>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row>
    <row r="127" spans="2:68" x14ac:dyDescent="0.25">
      <c r="B127" s="13"/>
      <c r="C127" s="13"/>
      <c r="D127" s="13"/>
      <c r="E127" s="14"/>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row>
    <row r="128" spans="2:68" x14ac:dyDescent="0.25">
      <c r="B128" s="13"/>
      <c r="C128" s="13"/>
      <c r="D128" s="13"/>
      <c r="E128" s="14"/>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row>
    <row r="129" spans="2:68" x14ac:dyDescent="0.25">
      <c r="B129" s="13"/>
      <c r="C129" s="13"/>
      <c r="D129" s="13"/>
      <c r="E129" s="14"/>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row>
    <row r="130" spans="2:68" x14ac:dyDescent="0.25">
      <c r="B130" s="13"/>
      <c r="C130" s="13"/>
      <c r="D130" s="13"/>
      <c r="E130" s="14"/>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row>
    <row r="131" spans="2:68" x14ac:dyDescent="0.25">
      <c r="B131" s="13"/>
      <c r="C131" s="13"/>
      <c r="D131" s="13"/>
      <c r="E131" s="14"/>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row>
    <row r="132" spans="2:68" x14ac:dyDescent="0.25">
      <c r="B132" s="13"/>
      <c r="C132" s="13"/>
      <c r="D132" s="13"/>
      <c r="E132" s="14"/>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row>
    <row r="133" spans="2:68" x14ac:dyDescent="0.25">
      <c r="B133" s="13"/>
      <c r="C133" s="13"/>
      <c r="D133" s="13"/>
      <c r="E133" s="14"/>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row>
    <row r="134" spans="2:68" x14ac:dyDescent="0.25">
      <c r="B134" s="13"/>
      <c r="C134" s="13"/>
      <c r="D134" s="13"/>
      <c r="E134" s="14"/>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row>
    <row r="135" spans="2:68" x14ac:dyDescent="0.25">
      <c r="B135" s="13"/>
      <c r="C135" s="13"/>
      <c r="D135" s="13"/>
      <c r="E135" s="14"/>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row>
    <row r="136" spans="2:68" x14ac:dyDescent="0.25">
      <c r="B136" s="13"/>
      <c r="C136" s="13"/>
      <c r="D136" s="13"/>
      <c r="E136" s="14"/>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row>
    <row r="137" spans="2:68" x14ac:dyDescent="0.25">
      <c r="B137" s="13"/>
      <c r="C137" s="13"/>
      <c r="D137" s="13"/>
      <c r="E137" s="14"/>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row>
    <row r="138" spans="2:68" x14ac:dyDescent="0.25">
      <c r="B138" s="13"/>
      <c r="C138" s="13"/>
      <c r="D138" s="13"/>
      <c r="E138" s="14"/>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row>
    <row r="139" spans="2:68" x14ac:dyDescent="0.25">
      <c r="B139" s="13"/>
      <c r="C139" s="13"/>
      <c r="D139" s="13"/>
      <c r="E139" s="14"/>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row>
    <row r="140" spans="2:68" x14ac:dyDescent="0.25">
      <c r="B140" s="13"/>
      <c r="C140" s="13"/>
      <c r="D140" s="13"/>
      <c r="E140" s="14"/>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row>
    <row r="141" spans="2:68" x14ac:dyDescent="0.25">
      <c r="B141" s="13"/>
      <c r="C141" s="13"/>
      <c r="D141" s="13"/>
      <c r="E141" s="14"/>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row>
    <row r="142" spans="2:68" x14ac:dyDescent="0.25">
      <c r="B142" s="13"/>
      <c r="C142" s="13"/>
      <c r="D142" s="13"/>
      <c r="E142" s="14"/>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row>
    <row r="143" spans="2:68" x14ac:dyDescent="0.25">
      <c r="B143" s="13"/>
      <c r="C143" s="13"/>
      <c r="D143" s="13"/>
      <c r="E143" s="14"/>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row>
    <row r="144" spans="2:68" x14ac:dyDescent="0.25">
      <c r="B144" s="13"/>
      <c r="C144" s="13"/>
      <c r="D144" s="13"/>
      <c r="E144" s="14"/>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row>
    <row r="145" spans="2:68" x14ac:dyDescent="0.25">
      <c r="B145" s="13"/>
      <c r="C145" s="13"/>
      <c r="D145" s="13"/>
      <c r="E145" s="14"/>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row>
    <row r="146" spans="2:68" x14ac:dyDescent="0.25">
      <c r="B146" s="13"/>
      <c r="C146" s="13"/>
      <c r="D146" s="13"/>
      <c r="E146" s="14"/>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row>
    <row r="147" spans="2:68" x14ac:dyDescent="0.25">
      <c r="B147" s="13"/>
      <c r="C147" s="13"/>
      <c r="D147" s="13"/>
      <c r="E147" s="14"/>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row>
    <row r="148" spans="2:68" x14ac:dyDescent="0.25">
      <c r="B148" s="13"/>
      <c r="C148" s="13"/>
      <c r="D148" s="13"/>
      <c r="E148" s="14"/>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row>
    <row r="149" spans="2:68" x14ac:dyDescent="0.25">
      <c r="B149" s="13"/>
      <c r="C149" s="13"/>
      <c r="D149" s="13"/>
      <c r="E149" s="14"/>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row>
    <row r="150" spans="2:68" x14ac:dyDescent="0.25">
      <c r="B150" s="13"/>
      <c r="C150" s="13"/>
      <c r="D150" s="13"/>
      <c r="E150" s="14"/>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row>
    <row r="151" spans="2:68" x14ac:dyDescent="0.25">
      <c r="B151" s="13"/>
      <c r="C151" s="13"/>
      <c r="D151" s="13"/>
      <c r="E151" s="14"/>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row>
    <row r="152" spans="2:68" x14ac:dyDescent="0.25">
      <c r="B152" s="13"/>
      <c r="C152" s="13"/>
      <c r="D152" s="13"/>
      <c r="E152" s="14"/>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row>
    <row r="153" spans="2:68" x14ac:dyDescent="0.25">
      <c r="B153" s="13"/>
      <c r="C153" s="13"/>
      <c r="D153" s="13"/>
      <c r="E153" s="14"/>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row>
    <row r="154" spans="2:68" x14ac:dyDescent="0.25">
      <c r="B154" s="13"/>
      <c r="C154" s="13"/>
      <c r="D154" s="13"/>
      <c r="E154" s="14"/>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row>
    <row r="155" spans="2:68" x14ac:dyDescent="0.25">
      <c r="B155" s="13"/>
      <c r="C155" s="13"/>
      <c r="D155" s="13"/>
      <c r="E155" s="14"/>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row>
    <row r="156" spans="2:68" x14ac:dyDescent="0.25">
      <c r="B156" s="13"/>
      <c r="C156" s="13"/>
      <c r="D156" s="13"/>
      <c r="E156" s="14"/>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row>
    <row r="157" spans="2:68" x14ac:dyDescent="0.25">
      <c r="B157" s="13"/>
      <c r="C157" s="13"/>
      <c r="D157" s="13"/>
      <c r="E157" s="14"/>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row>
    <row r="158" spans="2:68" x14ac:dyDescent="0.25">
      <c r="B158" s="13"/>
      <c r="C158" s="13"/>
      <c r="D158" s="13"/>
      <c r="E158" s="14"/>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row>
    <row r="159" spans="2:68" x14ac:dyDescent="0.25">
      <c r="B159" s="13"/>
      <c r="C159" s="13"/>
      <c r="D159" s="13"/>
      <c r="E159" s="14"/>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row>
    <row r="160" spans="2:68" x14ac:dyDescent="0.25">
      <c r="B160" s="13"/>
      <c r="C160" s="13"/>
      <c r="D160" s="13"/>
      <c r="E160" s="14"/>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row>
    <row r="161" spans="2:68" x14ac:dyDescent="0.25">
      <c r="B161" s="13"/>
      <c r="C161" s="13"/>
      <c r="D161" s="13"/>
      <c r="E161" s="14"/>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row>
    <row r="162" spans="2:68" x14ac:dyDescent="0.25">
      <c r="B162" s="13"/>
      <c r="C162" s="13"/>
      <c r="D162" s="13"/>
      <c r="E162" s="14"/>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row>
    <row r="163" spans="2:68" x14ac:dyDescent="0.25">
      <c r="B163" s="13"/>
      <c r="C163" s="13"/>
      <c r="D163" s="13"/>
      <c r="E163" s="14"/>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row>
    <row r="164" spans="2:68" x14ac:dyDescent="0.25">
      <c r="B164" s="13"/>
      <c r="C164" s="13"/>
      <c r="D164" s="13"/>
      <c r="E164" s="14"/>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row>
    <row r="165" spans="2:68" x14ac:dyDescent="0.25">
      <c r="B165" s="13"/>
      <c r="C165" s="13"/>
      <c r="D165" s="13"/>
      <c r="E165" s="14"/>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row>
    <row r="166" spans="2:68" x14ac:dyDescent="0.25">
      <c r="B166" s="13"/>
      <c r="C166" s="13"/>
      <c r="D166" s="13"/>
      <c r="E166" s="14"/>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row>
    <row r="167" spans="2:68" x14ac:dyDescent="0.25">
      <c r="B167" s="13"/>
      <c r="C167" s="13"/>
      <c r="D167" s="13"/>
      <c r="E167" s="14"/>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row>
    <row r="168" spans="2:68" x14ac:dyDescent="0.25">
      <c r="B168" s="13"/>
      <c r="C168" s="13"/>
      <c r="D168" s="13"/>
      <c r="E168" s="14"/>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row>
    <row r="169" spans="2:68" x14ac:dyDescent="0.25">
      <c r="B169" s="13"/>
      <c r="C169" s="13"/>
      <c r="D169" s="13"/>
      <c r="E169" s="14"/>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row>
    <row r="170" spans="2:68" x14ac:dyDescent="0.25">
      <c r="B170" s="13"/>
      <c r="C170" s="13"/>
      <c r="D170" s="13"/>
      <c r="E170" s="14"/>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row>
    <row r="171" spans="2:68" x14ac:dyDescent="0.25">
      <c r="B171" s="13"/>
      <c r="C171" s="13"/>
      <c r="D171" s="13"/>
      <c r="E171" s="14"/>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row>
    <row r="172" spans="2:68" x14ac:dyDescent="0.25">
      <c r="B172" s="13"/>
      <c r="C172" s="13"/>
      <c r="D172" s="13"/>
      <c r="E172" s="14"/>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row>
    <row r="173" spans="2:68" x14ac:dyDescent="0.25">
      <c r="B173" s="13"/>
      <c r="C173" s="13"/>
      <c r="D173" s="13"/>
      <c r="E173" s="14"/>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row>
    <row r="174" spans="2:68" x14ac:dyDescent="0.25">
      <c r="B174" s="13"/>
      <c r="C174" s="13"/>
      <c r="D174" s="13"/>
      <c r="E174" s="14"/>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row>
    <row r="175" spans="2:68" x14ac:dyDescent="0.25">
      <c r="B175" s="13"/>
      <c r="C175" s="13"/>
      <c r="D175" s="13"/>
      <c r="E175" s="14"/>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row>
    <row r="176" spans="2:68" x14ac:dyDescent="0.25">
      <c r="B176" s="13"/>
      <c r="C176" s="13"/>
      <c r="D176" s="13"/>
      <c r="E176" s="14"/>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row>
    <row r="177" spans="2:68" x14ac:dyDescent="0.25">
      <c r="B177" s="13"/>
      <c r="C177" s="13"/>
      <c r="D177" s="13"/>
      <c r="E177" s="14"/>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row>
    <row r="178" spans="2:68" x14ac:dyDescent="0.25">
      <c r="B178" s="13"/>
      <c r="C178" s="13"/>
      <c r="D178" s="13"/>
      <c r="E178" s="14"/>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row>
    <row r="179" spans="2:68" x14ac:dyDescent="0.25">
      <c r="B179" s="13"/>
      <c r="C179" s="13"/>
      <c r="D179" s="13"/>
      <c r="E179" s="14"/>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row>
    <row r="180" spans="2:68" x14ac:dyDescent="0.25">
      <c r="B180" s="13"/>
      <c r="C180" s="13"/>
      <c r="D180" s="13"/>
      <c r="E180" s="14"/>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row>
    <row r="181" spans="2:68" x14ac:dyDescent="0.25">
      <c r="B181" s="13"/>
      <c r="C181" s="13"/>
      <c r="D181" s="13"/>
      <c r="E181" s="14"/>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row>
    <row r="182" spans="2:68" x14ac:dyDescent="0.25">
      <c r="B182" s="13"/>
      <c r="C182" s="13"/>
      <c r="D182" s="13"/>
      <c r="E182" s="14"/>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row>
    <row r="183" spans="2:68" x14ac:dyDescent="0.25">
      <c r="B183" s="13"/>
      <c r="C183" s="13"/>
      <c r="D183" s="13"/>
      <c r="E183" s="14"/>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row>
    <row r="184" spans="2:68" x14ac:dyDescent="0.25">
      <c r="B184" s="13"/>
      <c r="C184" s="13"/>
      <c r="D184" s="13"/>
      <c r="E184" s="14"/>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row>
    <row r="185" spans="2:68" x14ac:dyDescent="0.25">
      <c r="B185" s="13"/>
      <c r="C185" s="13"/>
      <c r="D185" s="13"/>
      <c r="E185" s="14"/>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row>
    <row r="186" spans="2:68" x14ac:dyDescent="0.25">
      <c r="B186" s="13"/>
      <c r="C186" s="13"/>
      <c r="D186" s="13"/>
      <c r="E186" s="14"/>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row>
    <row r="187" spans="2:68" x14ac:dyDescent="0.25">
      <c r="B187" s="13"/>
      <c r="C187" s="13"/>
      <c r="D187" s="13"/>
      <c r="E187" s="14"/>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row>
    <row r="188" spans="2:68" x14ac:dyDescent="0.25">
      <c r="B188" s="13"/>
      <c r="C188" s="13"/>
      <c r="D188" s="13"/>
      <c r="E188" s="14"/>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row>
    <row r="189" spans="2:68" x14ac:dyDescent="0.25">
      <c r="B189" s="13"/>
      <c r="C189" s="13"/>
      <c r="D189" s="13"/>
      <c r="E189" s="14"/>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row>
    <row r="190" spans="2:68" x14ac:dyDescent="0.25">
      <c r="B190" s="13"/>
      <c r="C190" s="13"/>
      <c r="D190" s="13"/>
      <c r="E190" s="14"/>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row>
    <row r="191" spans="2:68" x14ac:dyDescent="0.25">
      <c r="B191" s="13"/>
      <c r="C191" s="13"/>
      <c r="D191" s="13"/>
      <c r="E191" s="14"/>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row>
    <row r="192" spans="2:68" x14ac:dyDescent="0.25">
      <c r="B192" s="13"/>
      <c r="C192" s="13"/>
      <c r="D192" s="13"/>
      <c r="E192" s="14"/>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row>
    <row r="193" spans="2:68" x14ac:dyDescent="0.25">
      <c r="B193" s="13"/>
      <c r="C193" s="13"/>
      <c r="D193" s="13"/>
      <c r="E193" s="14"/>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row>
    <row r="194" spans="2:68" x14ac:dyDescent="0.25">
      <c r="B194" s="13"/>
      <c r="C194" s="13"/>
      <c r="D194" s="13"/>
      <c r="E194" s="14"/>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row>
    <row r="195" spans="2:68" x14ac:dyDescent="0.25">
      <c r="B195" s="13"/>
      <c r="C195" s="13"/>
      <c r="D195" s="13"/>
      <c r="E195" s="14"/>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row>
    <row r="196" spans="2:68" x14ac:dyDescent="0.25">
      <c r="B196" s="13"/>
      <c r="C196" s="13"/>
      <c r="D196" s="13"/>
      <c r="E196" s="14"/>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row>
    <row r="197" spans="2:68" x14ac:dyDescent="0.25">
      <c r="B197" s="13"/>
      <c r="C197" s="13"/>
      <c r="D197" s="13"/>
      <c r="E197" s="14"/>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row>
    <row r="198" spans="2:68" x14ac:dyDescent="0.25">
      <c r="B198" s="13"/>
      <c r="C198" s="13"/>
      <c r="D198" s="13"/>
      <c r="E198" s="14"/>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row>
    <row r="199" spans="2:68" x14ac:dyDescent="0.25">
      <c r="B199" s="13"/>
      <c r="C199" s="13"/>
      <c r="D199" s="13"/>
      <c r="E199" s="14"/>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row>
    <row r="200" spans="2:68" x14ac:dyDescent="0.25">
      <c r="B200" s="13"/>
      <c r="C200" s="13"/>
      <c r="D200" s="13"/>
      <c r="E200" s="14"/>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row>
    <row r="201" spans="2:68" x14ac:dyDescent="0.25">
      <c r="B201" s="13"/>
      <c r="C201" s="13"/>
      <c r="D201" s="13"/>
      <c r="E201" s="14"/>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row>
    <row r="202" spans="2:68" x14ac:dyDescent="0.25">
      <c r="B202" s="13"/>
      <c r="C202" s="13"/>
      <c r="D202" s="13"/>
      <c r="E202" s="14"/>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row>
    <row r="203" spans="2:68" x14ac:dyDescent="0.25">
      <c r="B203" s="13"/>
      <c r="C203" s="13"/>
      <c r="D203" s="13"/>
      <c r="E203" s="14"/>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row>
    <row r="204" spans="2:68" x14ac:dyDescent="0.25">
      <c r="B204" s="13"/>
      <c r="C204" s="13"/>
      <c r="D204" s="13"/>
      <c r="E204" s="14"/>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row>
    <row r="205" spans="2:68" x14ac:dyDescent="0.25">
      <c r="B205" s="13"/>
      <c r="C205" s="13"/>
      <c r="D205" s="13"/>
      <c r="E205" s="14"/>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row>
    <row r="206" spans="2:68" x14ac:dyDescent="0.25">
      <c r="B206" s="13"/>
      <c r="C206" s="13"/>
      <c r="D206" s="13"/>
      <c r="E206" s="14"/>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row>
    <row r="207" spans="2:68" x14ac:dyDescent="0.25">
      <c r="B207" s="13"/>
      <c r="C207" s="13"/>
      <c r="D207" s="13"/>
      <c r="E207" s="14"/>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row>
    <row r="208" spans="2:68" x14ac:dyDescent="0.25">
      <c r="B208" s="13"/>
      <c r="C208" s="13"/>
      <c r="D208" s="13"/>
      <c r="E208" s="14"/>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row>
    <row r="209" spans="2:68" x14ac:dyDescent="0.25">
      <c r="B209" s="13"/>
      <c r="C209" s="13"/>
      <c r="D209" s="13"/>
      <c r="E209" s="14"/>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row>
    <row r="210" spans="2:68" x14ac:dyDescent="0.25">
      <c r="B210" s="13"/>
      <c r="C210" s="13"/>
      <c r="D210" s="13"/>
      <c r="E210" s="14"/>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row>
    <row r="211" spans="2:68" x14ac:dyDescent="0.25">
      <c r="B211" s="13"/>
      <c r="C211" s="13"/>
      <c r="D211" s="13"/>
      <c r="E211" s="14"/>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row>
    <row r="212" spans="2:68" x14ac:dyDescent="0.25">
      <c r="B212" s="13"/>
      <c r="C212" s="13"/>
      <c r="D212" s="13"/>
      <c r="E212" s="14"/>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row>
    <row r="213" spans="2:68" x14ac:dyDescent="0.25">
      <c r="B213" s="13"/>
      <c r="C213" s="13"/>
      <c r="D213" s="13"/>
      <c r="E213" s="14"/>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row>
    <row r="214" spans="2:68" x14ac:dyDescent="0.25">
      <c r="B214" s="13"/>
      <c r="C214" s="13"/>
      <c r="D214" s="13"/>
      <c r="E214" s="14"/>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row>
    <row r="215" spans="2:68" x14ac:dyDescent="0.25">
      <c r="B215" s="13"/>
      <c r="C215" s="13"/>
      <c r="D215" s="13"/>
      <c r="E215" s="14"/>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row>
    <row r="216" spans="2:68" x14ac:dyDescent="0.25">
      <c r="B216" s="13"/>
      <c r="C216" s="13"/>
      <c r="D216" s="13"/>
      <c r="E216" s="14"/>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row>
    <row r="217" spans="2:68" x14ac:dyDescent="0.25">
      <c r="B217" s="13"/>
      <c r="C217" s="13"/>
      <c r="D217" s="13"/>
      <c r="E217" s="14"/>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row>
    <row r="218" spans="2:68" x14ac:dyDescent="0.25">
      <c r="B218" s="13"/>
      <c r="C218" s="13"/>
      <c r="D218" s="13"/>
      <c r="E218" s="14"/>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row>
    <row r="219" spans="2:68" x14ac:dyDescent="0.25">
      <c r="B219" s="13"/>
      <c r="C219" s="13"/>
      <c r="D219" s="13"/>
      <c r="E219" s="14"/>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row>
    <row r="220" spans="2:68" x14ac:dyDescent="0.25">
      <c r="B220" s="13"/>
      <c r="C220" s="13"/>
      <c r="D220" s="13"/>
      <c r="E220" s="14"/>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row>
    <row r="221" spans="2:68" x14ac:dyDescent="0.25">
      <c r="B221" s="13"/>
      <c r="C221" s="13"/>
      <c r="D221" s="13"/>
      <c r="E221" s="14"/>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row>
    <row r="222" spans="2:68" x14ac:dyDescent="0.25">
      <c r="B222" s="13"/>
      <c r="C222" s="13"/>
      <c r="D222" s="13"/>
      <c r="E222" s="14"/>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row>
    <row r="223" spans="2:68" x14ac:dyDescent="0.25">
      <c r="B223" s="13"/>
      <c r="C223" s="13"/>
      <c r="D223" s="13"/>
      <c r="E223" s="14"/>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row>
    <row r="224" spans="2:68" x14ac:dyDescent="0.25">
      <c r="B224" s="13"/>
      <c r="C224" s="13"/>
      <c r="D224" s="13"/>
      <c r="E224" s="14"/>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row>
    <row r="225" spans="2:68" x14ac:dyDescent="0.25">
      <c r="B225" s="13"/>
      <c r="C225" s="13"/>
      <c r="D225" s="13"/>
      <c r="E225" s="14"/>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row>
    <row r="226" spans="2:68" x14ac:dyDescent="0.25">
      <c r="B226" s="13"/>
      <c r="C226" s="13"/>
      <c r="D226" s="13"/>
      <c r="E226" s="14"/>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row>
    <row r="227" spans="2:68" x14ac:dyDescent="0.25">
      <c r="B227" s="13"/>
      <c r="C227" s="13"/>
      <c r="D227" s="13"/>
      <c r="E227" s="14"/>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row>
    <row r="228" spans="2:68" x14ac:dyDescent="0.25">
      <c r="B228" s="13"/>
      <c r="C228" s="13"/>
      <c r="D228" s="13"/>
      <c r="E228" s="14"/>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row>
    <row r="229" spans="2:68" x14ac:dyDescent="0.25">
      <c r="B229" s="13"/>
      <c r="C229" s="13"/>
      <c r="D229" s="13"/>
      <c r="E229" s="14"/>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row>
    <row r="230" spans="2:68" x14ac:dyDescent="0.25">
      <c r="B230" s="13"/>
      <c r="C230" s="13"/>
      <c r="D230" s="13"/>
      <c r="E230" s="14"/>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row>
    <row r="231" spans="2:68" x14ac:dyDescent="0.25">
      <c r="B231" s="13"/>
      <c r="C231" s="13"/>
      <c r="D231" s="13"/>
      <c r="E231" s="14"/>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row>
    <row r="232" spans="2:68" x14ac:dyDescent="0.25">
      <c r="B232" s="13"/>
      <c r="C232" s="13"/>
      <c r="D232" s="13"/>
      <c r="E232" s="14"/>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row>
    <row r="233" spans="2:68" x14ac:dyDescent="0.25">
      <c r="B233" s="13"/>
      <c r="C233" s="13"/>
      <c r="D233" s="13"/>
      <c r="E233" s="14"/>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row>
    <row r="234" spans="2:68" x14ac:dyDescent="0.25">
      <c r="B234" s="13"/>
      <c r="C234" s="13"/>
      <c r="D234" s="13"/>
      <c r="E234" s="14"/>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row>
    <row r="235" spans="2:68" x14ac:dyDescent="0.25">
      <c r="B235" s="13"/>
      <c r="C235" s="13"/>
      <c r="D235" s="13"/>
      <c r="E235" s="14"/>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row>
    <row r="236" spans="2:68" x14ac:dyDescent="0.25">
      <c r="B236" s="13"/>
      <c r="C236" s="13"/>
      <c r="D236" s="13"/>
      <c r="E236" s="14"/>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row>
    <row r="237" spans="2:68" x14ac:dyDescent="0.25">
      <c r="B237" s="13"/>
      <c r="C237" s="13"/>
      <c r="D237" s="13"/>
      <c r="E237" s="14"/>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row>
    <row r="238" spans="2:68" x14ac:dyDescent="0.25">
      <c r="B238" s="13"/>
      <c r="C238" s="13"/>
      <c r="D238" s="13"/>
      <c r="E238" s="14"/>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row>
    <row r="239" spans="2:68" x14ac:dyDescent="0.25">
      <c r="B239" s="13"/>
      <c r="C239" s="13"/>
      <c r="D239" s="13"/>
      <c r="E239" s="14"/>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row>
    <row r="240" spans="2:68" x14ac:dyDescent="0.25">
      <c r="B240" s="13"/>
      <c r="C240" s="13"/>
      <c r="D240" s="13"/>
      <c r="E240" s="14"/>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row>
    <row r="241" spans="2:68" x14ac:dyDescent="0.25">
      <c r="B241" s="13"/>
      <c r="C241" s="13"/>
      <c r="D241" s="13"/>
      <c r="E241" s="14"/>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row>
    <row r="242" spans="2:68" x14ac:dyDescent="0.25">
      <c r="B242" s="13"/>
      <c r="C242" s="13"/>
      <c r="D242" s="13"/>
      <c r="E242" s="14"/>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row>
    <row r="243" spans="2:68" x14ac:dyDescent="0.25">
      <c r="B243" s="13"/>
      <c r="C243" s="13"/>
      <c r="D243" s="13"/>
      <c r="E243" s="14"/>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row>
    <row r="244" spans="2:68" x14ac:dyDescent="0.25">
      <c r="B244" s="13"/>
      <c r="C244" s="13"/>
      <c r="D244" s="13"/>
      <c r="E244" s="14"/>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row>
    <row r="245" spans="2:68" x14ac:dyDescent="0.25">
      <c r="B245" s="13"/>
      <c r="C245" s="13"/>
      <c r="D245" s="13"/>
      <c r="E245" s="14"/>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row>
    <row r="246" spans="2:68" x14ac:dyDescent="0.25">
      <c r="B246" s="13"/>
      <c r="C246" s="13"/>
      <c r="D246" s="13"/>
      <c r="E246" s="14"/>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row>
    <row r="247" spans="2:68" x14ac:dyDescent="0.25">
      <c r="B247" s="13"/>
      <c r="C247" s="13"/>
      <c r="D247" s="13"/>
      <c r="E247" s="14"/>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row>
    <row r="248" spans="2:68" x14ac:dyDescent="0.25">
      <c r="B248" s="13"/>
      <c r="C248" s="13"/>
      <c r="D248" s="13"/>
      <c r="E248" s="14"/>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row>
    <row r="249" spans="2:68" x14ac:dyDescent="0.25">
      <c r="B249" s="13"/>
      <c r="C249" s="13"/>
      <c r="D249" s="13"/>
      <c r="E249" s="14"/>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row>
    <row r="250" spans="2:68" x14ac:dyDescent="0.25">
      <c r="B250" s="13"/>
      <c r="C250" s="13"/>
      <c r="D250" s="13"/>
      <c r="E250" s="14"/>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row>
    <row r="251" spans="2:68" x14ac:dyDescent="0.25">
      <c r="B251" s="13"/>
      <c r="C251" s="13"/>
      <c r="D251" s="13"/>
      <c r="E251" s="14"/>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row>
    <row r="252" spans="2:68" x14ac:dyDescent="0.25">
      <c r="B252" s="13"/>
      <c r="C252" s="13"/>
      <c r="D252" s="13"/>
      <c r="E252" s="14"/>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row>
    <row r="253" spans="2:68" x14ac:dyDescent="0.25">
      <c r="B253" s="13"/>
      <c r="C253" s="13"/>
      <c r="D253" s="13"/>
      <c r="E253" s="14"/>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row>
    <row r="254" spans="2:68" x14ac:dyDescent="0.25">
      <c r="B254" s="13"/>
      <c r="C254" s="13"/>
      <c r="D254" s="13"/>
      <c r="E254" s="14"/>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row>
    <row r="255" spans="2:68" x14ac:dyDescent="0.25">
      <c r="B255" s="13"/>
      <c r="C255" s="13"/>
      <c r="D255" s="13"/>
      <c r="E255" s="14"/>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row>
    <row r="256" spans="2:68" x14ac:dyDescent="0.25">
      <c r="B256" s="13"/>
      <c r="C256" s="13"/>
      <c r="D256" s="13"/>
      <c r="E256" s="14"/>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row>
    <row r="257" spans="2:68" x14ac:dyDescent="0.25">
      <c r="B257" s="13"/>
      <c r="C257" s="13"/>
      <c r="D257" s="13"/>
      <c r="E257" s="14"/>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row>
    <row r="258" spans="2:68" x14ac:dyDescent="0.25">
      <c r="B258" s="13"/>
      <c r="C258" s="13"/>
      <c r="D258" s="13"/>
      <c r="E258" s="14"/>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row>
    <row r="259" spans="2:68" x14ac:dyDescent="0.25">
      <c r="B259" s="13"/>
      <c r="C259" s="13"/>
      <c r="D259" s="13"/>
      <c r="E259" s="14"/>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row>
    <row r="260" spans="2:68" x14ac:dyDescent="0.25">
      <c r="B260" s="13"/>
      <c r="C260" s="13"/>
      <c r="D260" s="13"/>
      <c r="E260" s="14"/>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row>
    <row r="261" spans="2:68" x14ac:dyDescent="0.25">
      <c r="B261" s="13"/>
      <c r="C261" s="13"/>
      <c r="D261" s="13"/>
      <c r="E261" s="14"/>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row>
    <row r="262" spans="2:68" x14ac:dyDescent="0.25">
      <c r="B262" s="13"/>
      <c r="C262" s="13"/>
      <c r="D262" s="13"/>
      <c r="E262" s="14"/>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row>
    <row r="263" spans="2:68" x14ac:dyDescent="0.25">
      <c r="B263" s="13"/>
      <c r="C263" s="13"/>
      <c r="D263" s="13"/>
      <c r="E263" s="14"/>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row>
    <row r="264" spans="2:68" x14ac:dyDescent="0.25">
      <c r="B264" s="13"/>
      <c r="C264" s="13"/>
      <c r="D264" s="13"/>
      <c r="E264" s="14"/>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row>
    <row r="265" spans="2:68" x14ac:dyDescent="0.25">
      <c r="B265" s="13"/>
      <c r="C265" s="13"/>
      <c r="D265" s="13"/>
      <c r="E265" s="14"/>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row>
    <row r="266" spans="2:68" x14ac:dyDescent="0.25">
      <c r="B266" s="13"/>
      <c r="C266" s="13"/>
      <c r="D266" s="13"/>
      <c r="E266" s="14"/>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row>
    <row r="267" spans="2:68" x14ac:dyDescent="0.25">
      <c r="B267" s="13"/>
      <c r="C267" s="13"/>
      <c r="D267" s="13"/>
      <c r="E267" s="14"/>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row>
    <row r="268" spans="2:68" x14ac:dyDescent="0.25">
      <c r="B268" s="13"/>
      <c r="C268" s="13"/>
      <c r="D268" s="13"/>
      <c r="E268" s="14"/>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row>
    <row r="269" spans="2:68" x14ac:dyDescent="0.25">
      <c r="B269" s="13"/>
      <c r="C269" s="13"/>
      <c r="D269" s="13"/>
      <c r="E269" s="14"/>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row>
    <row r="270" spans="2:68" x14ac:dyDescent="0.25">
      <c r="B270" s="13"/>
      <c r="C270" s="13"/>
      <c r="D270" s="13"/>
      <c r="E270" s="14"/>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row>
    <row r="271" spans="2:68" x14ac:dyDescent="0.25">
      <c r="B271" s="13"/>
      <c r="C271" s="13"/>
      <c r="D271" s="13"/>
      <c r="E271" s="14"/>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row>
    <row r="272" spans="2:68" x14ac:dyDescent="0.25">
      <c r="B272" s="13"/>
      <c r="C272" s="13"/>
      <c r="D272" s="13"/>
      <c r="E272" s="14"/>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row>
    <row r="273" spans="2:68" x14ac:dyDescent="0.25">
      <c r="B273" s="13"/>
      <c r="C273" s="13"/>
      <c r="D273" s="13"/>
      <c r="E273" s="14"/>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row>
    <row r="274" spans="2:68" x14ac:dyDescent="0.25">
      <c r="B274" s="13"/>
      <c r="C274" s="13"/>
      <c r="D274" s="13"/>
      <c r="E274" s="14"/>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row>
    <row r="275" spans="2:68" x14ac:dyDescent="0.25">
      <c r="B275" s="13"/>
      <c r="C275" s="13"/>
      <c r="D275" s="13"/>
      <c r="E275" s="14"/>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row>
    <row r="276" spans="2:68" x14ac:dyDescent="0.25">
      <c r="B276" s="13"/>
      <c r="C276" s="13"/>
      <c r="D276" s="13"/>
      <c r="E276" s="14"/>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row>
    <row r="277" spans="2:68" x14ac:dyDescent="0.25">
      <c r="B277" s="13"/>
      <c r="C277" s="13"/>
      <c r="D277" s="13"/>
      <c r="E277" s="14"/>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row>
    <row r="278" spans="2:68" x14ac:dyDescent="0.25">
      <c r="B278" s="13"/>
      <c r="C278" s="13"/>
      <c r="D278" s="13"/>
      <c r="E278" s="14"/>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row>
    <row r="279" spans="2:68" x14ac:dyDescent="0.25">
      <c r="B279" s="13"/>
      <c r="C279" s="13"/>
      <c r="D279" s="13"/>
      <c r="E279" s="14"/>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row>
    <row r="280" spans="2:68" x14ac:dyDescent="0.25">
      <c r="B280" s="13"/>
      <c r="C280" s="13"/>
      <c r="D280" s="13"/>
      <c r="E280" s="14"/>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row>
    <row r="281" spans="2:68" x14ac:dyDescent="0.25">
      <c r="B281" s="13"/>
      <c r="C281" s="13"/>
      <c r="D281" s="13"/>
      <c r="E281" s="14"/>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row>
    <row r="282" spans="2:68" x14ac:dyDescent="0.25">
      <c r="B282" s="13"/>
      <c r="C282" s="13"/>
      <c r="D282" s="13"/>
      <c r="E282" s="14"/>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row>
    <row r="283" spans="2:68" x14ac:dyDescent="0.25">
      <c r="B283" s="13"/>
      <c r="C283" s="13"/>
      <c r="D283" s="13"/>
      <c r="E283" s="14"/>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row>
    <row r="284" spans="2:68" x14ac:dyDescent="0.25">
      <c r="B284" s="13"/>
      <c r="C284" s="13"/>
      <c r="D284" s="13"/>
      <c r="E284" s="14"/>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row>
    <row r="285" spans="2:68" x14ac:dyDescent="0.25">
      <c r="B285" s="13"/>
      <c r="C285" s="13"/>
      <c r="D285" s="13"/>
      <c r="E285" s="14"/>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row>
    <row r="286" spans="2:68" x14ac:dyDescent="0.25">
      <c r="B286" s="13"/>
      <c r="C286" s="13"/>
      <c r="D286" s="13"/>
      <c r="E286" s="14"/>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row>
    <row r="287" spans="2:68" x14ac:dyDescent="0.25">
      <c r="B287" s="13"/>
      <c r="C287" s="13"/>
      <c r="D287" s="13"/>
      <c r="E287" s="14"/>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row>
    <row r="288" spans="2:68" x14ac:dyDescent="0.25">
      <c r="B288" s="13"/>
      <c r="C288" s="13"/>
      <c r="D288" s="13"/>
      <c r="E288" s="14"/>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row>
    <row r="289" spans="2:68" x14ac:dyDescent="0.25">
      <c r="B289" s="13"/>
      <c r="C289" s="13"/>
      <c r="D289" s="13"/>
      <c r="E289" s="14"/>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row>
    <row r="290" spans="2:68" x14ac:dyDescent="0.25">
      <c r="B290" s="13"/>
      <c r="C290" s="13"/>
      <c r="D290" s="13"/>
      <c r="E290" s="14"/>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row>
    <row r="291" spans="2:68" x14ac:dyDescent="0.25">
      <c r="B291" s="13"/>
      <c r="C291" s="13"/>
      <c r="D291" s="13"/>
      <c r="E291" s="14"/>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row>
    <row r="292" spans="2:68" x14ac:dyDescent="0.25">
      <c r="B292" s="13"/>
      <c r="C292" s="13"/>
      <c r="D292" s="13"/>
      <c r="E292" s="14"/>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row>
    <row r="293" spans="2:68" x14ac:dyDescent="0.25">
      <c r="B293" s="13"/>
      <c r="C293" s="13"/>
      <c r="D293" s="13"/>
      <c r="E293" s="14"/>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row>
    <row r="294" spans="2:68" x14ac:dyDescent="0.25">
      <c r="B294" s="13"/>
      <c r="C294" s="13"/>
      <c r="D294" s="13"/>
      <c r="E294" s="14"/>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row>
    <row r="295" spans="2:68" x14ac:dyDescent="0.25">
      <c r="B295" s="13"/>
      <c r="C295" s="13"/>
      <c r="D295" s="13"/>
      <c r="E295" s="14"/>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row>
    <row r="296" spans="2:68" x14ac:dyDescent="0.25">
      <c r="B296" s="13"/>
      <c r="C296" s="13"/>
      <c r="D296" s="13"/>
      <c r="E296" s="14"/>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row>
    <row r="297" spans="2:68" x14ac:dyDescent="0.25">
      <c r="B297" s="13"/>
      <c r="C297" s="13"/>
      <c r="D297" s="13"/>
      <c r="E297" s="14"/>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row>
    <row r="298" spans="2:68" x14ac:dyDescent="0.25">
      <c r="B298" s="13"/>
      <c r="C298" s="13"/>
      <c r="D298" s="13"/>
      <c r="E298" s="14"/>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row>
    <row r="299" spans="2:68" x14ac:dyDescent="0.25">
      <c r="B299" s="13"/>
      <c r="C299" s="13"/>
      <c r="D299" s="13"/>
      <c r="E299" s="14"/>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row>
    <row r="300" spans="2:68" x14ac:dyDescent="0.25">
      <c r="B300" s="13"/>
      <c r="C300" s="13"/>
      <c r="D300" s="13"/>
      <c r="E300" s="14"/>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row>
    <row r="301" spans="2:68" x14ac:dyDescent="0.25">
      <c r="B301" s="13"/>
      <c r="C301" s="13"/>
      <c r="D301" s="13"/>
      <c r="E301" s="14"/>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row>
    <row r="302" spans="2:68" x14ac:dyDescent="0.25">
      <c r="B302" s="13"/>
      <c r="C302" s="13"/>
      <c r="D302" s="13"/>
      <c r="E302" s="14"/>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row>
    <row r="303" spans="2:68" x14ac:dyDescent="0.25">
      <c r="B303" s="13"/>
      <c r="C303" s="13"/>
      <c r="D303" s="13"/>
      <c r="E303" s="14"/>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row>
    <row r="304" spans="2:68" x14ac:dyDescent="0.25">
      <c r="B304" s="13"/>
      <c r="C304" s="13"/>
      <c r="D304" s="13"/>
      <c r="E304" s="14"/>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row>
    <row r="305" spans="2:68" x14ac:dyDescent="0.25">
      <c r="B305" s="13"/>
      <c r="C305" s="13"/>
      <c r="D305" s="13"/>
      <c r="E305" s="14"/>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row>
    <row r="306" spans="2:68" x14ac:dyDescent="0.25">
      <c r="B306" s="13"/>
      <c r="C306" s="13"/>
      <c r="D306" s="13"/>
      <c r="E306" s="14"/>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row>
    <row r="307" spans="2:68" x14ac:dyDescent="0.25">
      <c r="B307" s="13"/>
      <c r="C307" s="13"/>
      <c r="D307" s="13"/>
      <c r="E307" s="14"/>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row>
    <row r="308" spans="2:68" x14ac:dyDescent="0.25">
      <c r="B308" s="13"/>
      <c r="C308" s="13"/>
      <c r="D308" s="13"/>
      <c r="E308" s="14"/>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row>
    <row r="309" spans="2:68" x14ac:dyDescent="0.25">
      <c r="B309" s="13"/>
      <c r="C309" s="13"/>
      <c r="D309" s="13"/>
      <c r="E309" s="14"/>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row>
    <row r="310" spans="2:68" x14ac:dyDescent="0.25">
      <c r="B310" s="13"/>
      <c r="C310" s="13"/>
      <c r="D310" s="13"/>
      <c r="E310" s="14"/>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row>
    <row r="311" spans="2:68" x14ac:dyDescent="0.25">
      <c r="B311" s="13"/>
      <c r="C311" s="13"/>
      <c r="D311" s="13"/>
      <c r="E311" s="14"/>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row>
    <row r="312" spans="2:68" x14ac:dyDescent="0.25">
      <c r="B312" s="13"/>
      <c r="C312" s="13"/>
      <c r="D312" s="13"/>
      <c r="E312" s="14"/>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row>
    <row r="313" spans="2:68" x14ac:dyDescent="0.25">
      <c r="B313" s="13"/>
      <c r="C313" s="13"/>
      <c r="D313" s="13"/>
      <c r="E313" s="14"/>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row>
    <row r="314" spans="2:68" x14ac:dyDescent="0.25">
      <c r="B314" s="13"/>
      <c r="C314" s="13"/>
      <c r="D314" s="13"/>
      <c r="E314" s="14"/>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row>
    <row r="315" spans="2:68" x14ac:dyDescent="0.25">
      <c r="B315" s="13"/>
      <c r="C315" s="13"/>
      <c r="D315" s="13"/>
      <c r="E315" s="14"/>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row>
    <row r="316" spans="2:68" x14ac:dyDescent="0.25">
      <c r="B316" s="13"/>
      <c r="C316" s="13"/>
      <c r="D316" s="13"/>
      <c r="E316" s="14"/>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row>
    <row r="317" spans="2:68" x14ac:dyDescent="0.25">
      <c r="B317" s="13"/>
      <c r="C317" s="13"/>
      <c r="D317" s="13"/>
      <c r="E317" s="14"/>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row>
    <row r="318" spans="2:68" x14ac:dyDescent="0.25">
      <c r="B318" s="13"/>
      <c r="C318" s="13"/>
      <c r="D318" s="13"/>
      <c r="E318" s="14"/>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row>
    <row r="319" spans="2:68" x14ac:dyDescent="0.25">
      <c r="B319" s="13"/>
      <c r="C319" s="13"/>
      <c r="D319" s="13"/>
      <c r="E319" s="14"/>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row>
    <row r="320" spans="2:68" x14ac:dyDescent="0.25">
      <c r="B320" s="13"/>
      <c r="C320" s="13"/>
      <c r="D320" s="13"/>
      <c r="E320" s="14"/>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row>
    <row r="321" spans="2:68" x14ac:dyDescent="0.25">
      <c r="B321" s="13"/>
      <c r="C321" s="13"/>
      <c r="D321" s="13"/>
      <c r="E321" s="14"/>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row>
    <row r="322" spans="2:68" x14ac:dyDescent="0.25">
      <c r="B322" s="13"/>
      <c r="C322" s="13"/>
      <c r="D322" s="13"/>
      <c r="E322" s="14"/>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row>
    <row r="323" spans="2:68" x14ac:dyDescent="0.25">
      <c r="B323" s="13"/>
      <c r="C323" s="13"/>
      <c r="D323" s="13"/>
      <c r="E323" s="14"/>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row>
    <row r="324" spans="2:68" x14ac:dyDescent="0.25">
      <c r="B324" s="13"/>
      <c r="C324" s="13"/>
      <c r="D324" s="13"/>
      <c r="E324" s="14"/>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row>
    <row r="325" spans="2:68" x14ac:dyDescent="0.25">
      <c r="B325" s="13"/>
      <c r="C325" s="13"/>
      <c r="D325" s="13"/>
      <c r="E325" s="14"/>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row>
    <row r="326" spans="2:68" x14ac:dyDescent="0.25">
      <c r="B326" s="13"/>
      <c r="C326" s="13"/>
      <c r="D326" s="13"/>
      <c r="E326" s="14"/>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row>
    <row r="327" spans="2:68" x14ac:dyDescent="0.25">
      <c r="B327" s="13"/>
      <c r="C327" s="13"/>
      <c r="D327" s="13"/>
      <c r="E327" s="14"/>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row>
    <row r="328" spans="2:68" x14ac:dyDescent="0.25">
      <c r="B328" s="13"/>
      <c r="C328" s="13"/>
      <c r="D328" s="13"/>
      <c r="E328" s="14"/>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row>
    <row r="329" spans="2:68" x14ac:dyDescent="0.25">
      <c r="B329" s="13"/>
      <c r="C329" s="13"/>
      <c r="D329" s="13"/>
      <c r="E329" s="14"/>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row>
    <row r="330" spans="2:68" x14ac:dyDescent="0.25">
      <c r="B330" s="13"/>
      <c r="C330" s="13"/>
      <c r="D330" s="13"/>
      <c r="E330" s="14"/>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row>
    <row r="331" spans="2:68" x14ac:dyDescent="0.25">
      <c r="B331" s="13"/>
      <c r="C331" s="13"/>
      <c r="D331" s="13"/>
      <c r="E331" s="14"/>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row>
    <row r="332" spans="2:68" x14ac:dyDescent="0.25">
      <c r="B332" s="13"/>
      <c r="C332" s="13"/>
      <c r="D332" s="13"/>
      <c r="E332" s="14"/>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row>
    <row r="333" spans="2:68" x14ac:dyDescent="0.25">
      <c r="B333" s="13"/>
      <c r="C333" s="13"/>
      <c r="D333" s="13"/>
      <c r="E333" s="14"/>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row>
    <row r="334" spans="2:68" x14ac:dyDescent="0.25">
      <c r="B334" s="13"/>
      <c r="C334" s="13"/>
      <c r="D334" s="13"/>
      <c r="E334" s="14"/>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row>
    <row r="335" spans="2:68" x14ac:dyDescent="0.25">
      <c r="B335" s="13"/>
      <c r="C335" s="13"/>
      <c r="D335" s="13"/>
      <c r="E335" s="14"/>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row>
    <row r="336" spans="2:68" x14ac:dyDescent="0.25">
      <c r="B336" s="13"/>
      <c r="C336" s="13"/>
      <c r="D336" s="13"/>
      <c r="E336" s="14"/>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row>
    <row r="337" spans="2:68" x14ac:dyDescent="0.25">
      <c r="B337" s="13"/>
      <c r="C337" s="13"/>
      <c r="D337" s="13"/>
      <c r="E337" s="14"/>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row>
    <row r="338" spans="2:68" x14ac:dyDescent="0.25">
      <c r="B338" s="13"/>
      <c r="C338" s="13"/>
      <c r="D338" s="13"/>
      <c r="E338" s="14"/>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row>
    <row r="339" spans="2:68" x14ac:dyDescent="0.25">
      <c r="B339" s="13"/>
      <c r="C339" s="13"/>
      <c r="D339" s="13"/>
      <c r="E339" s="14"/>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row>
    <row r="340" spans="2:68" x14ac:dyDescent="0.25">
      <c r="B340" s="13"/>
      <c r="C340" s="13"/>
      <c r="D340" s="13"/>
      <c r="E340" s="14"/>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row>
    <row r="341" spans="2:68" x14ac:dyDescent="0.25">
      <c r="B341" s="13"/>
      <c r="C341" s="13"/>
      <c r="D341" s="13"/>
      <c r="E341" s="14"/>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row>
    <row r="342" spans="2:68" x14ac:dyDescent="0.25">
      <c r="B342" s="13"/>
      <c r="C342" s="13"/>
      <c r="D342" s="13"/>
      <c r="E342" s="14"/>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row>
    <row r="343" spans="2:68" x14ac:dyDescent="0.25">
      <c r="B343" s="13"/>
      <c r="C343" s="13"/>
      <c r="D343" s="13"/>
      <c r="E343" s="14"/>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row>
    <row r="344" spans="2:68" x14ac:dyDescent="0.25">
      <c r="B344" s="13"/>
      <c r="C344" s="13"/>
      <c r="D344" s="13"/>
      <c r="E344" s="14"/>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row>
    <row r="345" spans="2:68" x14ac:dyDescent="0.25">
      <c r="B345" s="13"/>
      <c r="C345" s="13"/>
      <c r="D345" s="13"/>
      <c r="E345" s="14"/>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row>
    <row r="346" spans="2:68" x14ac:dyDescent="0.25">
      <c r="B346" s="13"/>
      <c r="C346" s="13"/>
      <c r="D346" s="13"/>
      <c r="E346" s="14"/>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row>
    <row r="347" spans="2:68" x14ac:dyDescent="0.25">
      <c r="B347" s="13"/>
      <c r="C347" s="13"/>
      <c r="D347" s="13"/>
      <c r="E347" s="14"/>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row>
    <row r="348" spans="2:68" x14ac:dyDescent="0.25">
      <c r="B348" s="13"/>
      <c r="C348" s="13"/>
      <c r="D348" s="13"/>
      <c r="E348" s="14"/>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row>
    <row r="349" spans="2:68" x14ac:dyDescent="0.25">
      <c r="B349" s="13"/>
      <c r="C349" s="13"/>
      <c r="D349" s="13"/>
      <c r="E349" s="14"/>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row>
    <row r="350" spans="2:68" x14ac:dyDescent="0.25">
      <c r="B350" s="13"/>
      <c r="C350" s="13"/>
      <c r="D350" s="13"/>
      <c r="E350" s="14"/>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row>
    <row r="351" spans="2:68" x14ac:dyDescent="0.25">
      <c r="B351" s="13"/>
      <c r="C351" s="13"/>
      <c r="D351" s="13"/>
      <c r="E351" s="14"/>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row>
    <row r="352" spans="2:68" x14ac:dyDescent="0.25">
      <c r="B352" s="13"/>
      <c r="C352" s="13"/>
      <c r="D352" s="13"/>
      <c r="E352" s="14"/>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row>
    <row r="353" spans="2:68" x14ac:dyDescent="0.25">
      <c r="B353" s="13"/>
      <c r="C353" s="13"/>
      <c r="D353" s="13"/>
      <c r="E353" s="14"/>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row>
    <row r="354" spans="2:68" x14ac:dyDescent="0.25">
      <c r="B354" s="13"/>
      <c r="C354" s="13"/>
      <c r="D354" s="13"/>
      <c r="E354" s="14"/>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row>
    <row r="355" spans="2:68" x14ac:dyDescent="0.25">
      <c r="B355" s="13"/>
      <c r="C355" s="13"/>
      <c r="D355" s="13"/>
      <c r="E355" s="14"/>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row>
    <row r="356" spans="2:68" x14ac:dyDescent="0.25">
      <c r="B356" s="13"/>
      <c r="C356" s="13"/>
      <c r="D356" s="13"/>
      <c r="E356" s="14"/>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row>
    <row r="357" spans="2:68" x14ac:dyDescent="0.25">
      <c r="B357" s="13"/>
      <c r="C357" s="13"/>
      <c r="D357" s="13"/>
      <c r="E357" s="14"/>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row>
    <row r="358" spans="2:68" x14ac:dyDescent="0.25">
      <c r="B358" s="13"/>
      <c r="C358" s="13"/>
      <c r="D358" s="13"/>
      <c r="E358" s="14"/>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row>
    <row r="359" spans="2:68" x14ac:dyDescent="0.25">
      <c r="B359" s="13"/>
      <c r="C359" s="13"/>
      <c r="D359" s="13"/>
      <c r="E359" s="14"/>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row>
    <row r="360" spans="2:68" x14ac:dyDescent="0.25">
      <c r="B360" s="13"/>
      <c r="C360" s="13"/>
      <c r="D360" s="13"/>
      <c r="E360" s="14"/>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row>
    <row r="361" spans="2:68" x14ac:dyDescent="0.25">
      <c r="B361" s="13"/>
      <c r="C361" s="13"/>
      <c r="D361" s="13"/>
      <c r="E361" s="14"/>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row>
    <row r="362" spans="2:68" x14ac:dyDescent="0.25">
      <c r="B362" s="13"/>
      <c r="C362" s="13"/>
      <c r="D362" s="13"/>
      <c r="E362" s="14"/>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row>
    <row r="363" spans="2:68" x14ac:dyDescent="0.25">
      <c r="B363" s="13"/>
      <c r="C363" s="13"/>
      <c r="D363" s="13"/>
      <c r="E363" s="14"/>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row>
    <row r="364" spans="2:68" x14ac:dyDescent="0.25">
      <c r="B364" s="13"/>
      <c r="C364" s="13"/>
      <c r="D364" s="13"/>
      <c r="E364" s="14"/>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row>
    <row r="365" spans="2:68" x14ac:dyDescent="0.25">
      <c r="B365" s="13"/>
      <c r="C365" s="13"/>
      <c r="D365" s="13"/>
      <c r="E365" s="14"/>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row>
    <row r="366" spans="2:68" x14ac:dyDescent="0.25">
      <c r="B366" s="13"/>
      <c r="C366" s="13"/>
      <c r="D366" s="13"/>
      <c r="E366" s="14"/>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row>
    <row r="367" spans="2:68" x14ac:dyDescent="0.25">
      <c r="B367" s="13"/>
      <c r="C367" s="13"/>
      <c r="D367" s="13"/>
      <c r="E367" s="14"/>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row>
    <row r="368" spans="2:68" x14ac:dyDescent="0.25">
      <c r="B368" s="13"/>
      <c r="C368" s="13"/>
      <c r="D368" s="13"/>
      <c r="E368" s="14"/>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row>
    <row r="369" spans="2:68" x14ac:dyDescent="0.25">
      <c r="B369" s="13"/>
      <c r="C369" s="13"/>
      <c r="D369" s="13"/>
      <c r="E369" s="14"/>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row>
    <row r="370" spans="2:68" x14ac:dyDescent="0.25">
      <c r="B370" s="13"/>
      <c r="C370" s="13"/>
      <c r="D370" s="13"/>
      <c r="E370" s="14"/>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row>
    <row r="371" spans="2:68" x14ac:dyDescent="0.25">
      <c r="B371" s="13"/>
      <c r="C371" s="13"/>
      <c r="D371" s="13"/>
      <c r="E371" s="14"/>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row>
    <row r="372" spans="2:68" x14ac:dyDescent="0.25">
      <c r="B372" s="13"/>
      <c r="C372" s="13"/>
      <c r="D372" s="13"/>
      <c r="E372" s="14"/>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row>
    <row r="373" spans="2:68" x14ac:dyDescent="0.25">
      <c r="B373" s="13"/>
      <c r="C373" s="13"/>
      <c r="D373" s="13"/>
      <c r="E373" s="14"/>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row>
    <row r="374" spans="2:68" x14ac:dyDescent="0.25">
      <c r="B374" s="13"/>
      <c r="C374" s="13"/>
      <c r="D374" s="13"/>
      <c r="E374" s="14"/>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row>
    <row r="375" spans="2:68" x14ac:dyDescent="0.25">
      <c r="B375" s="13"/>
      <c r="C375" s="13"/>
      <c r="D375" s="13"/>
      <c r="E375" s="14"/>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row>
    <row r="376" spans="2:68" x14ac:dyDescent="0.25">
      <c r="B376" s="13"/>
      <c r="C376" s="13"/>
      <c r="D376" s="13"/>
      <c r="E376" s="14"/>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row>
    <row r="377" spans="2:68" x14ac:dyDescent="0.25">
      <c r="B377" s="13"/>
      <c r="C377" s="13"/>
      <c r="D377" s="13"/>
      <c r="E377" s="14"/>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row>
    <row r="378" spans="2:68" x14ac:dyDescent="0.25">
      <c r="B378" s="13"/>
      <c r="C378" s="13"/>
      <c r="D378" s="13"/>
      <c r="E378" s="14"/>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row>
    <row r="379" spans="2:68" x14ac:dyDescent="0.25">
      <c r="B379" s="13"/>
      <c r="C379" s="13"/>
      <c r="D379" s="13"/>
      <c r="E379" s="14"/>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row>
    <row r="380" spans="2:68" x14ac:dyDescent="0.25">
      <c r="B380" s="13"/>
      <c r="C380" s="13"/>
      <c r="D380" s="13"/>
      <c r="E380" s="14"/>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row>
    <row r="381" spans="2:68" x14ac:dyDescent="0.25">
      <c r="B381" s="13"/>
      <c r="C381" s="13"/>
      <c r="D381" s="13"/>
      <c r="E381" s="14"/>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row>
    <row r="382" spans="2:68" x14ac:dyDescent="0.25">
      <c r="B382" s="13"/>
      <c r="C382" s="13"/>
      <c r="D382" s="13"/>
      <c r="E382" s="14"/>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row>
    <row r="383" spans="2:68" x14ac:dyDescent="0.25">
      <c r="B383" s="13"/>
      <c r="C383" s="13"/>
      <c r="D383" s="13"/>
      <c r="E383" s="14"/>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row>
    <row r="384" spans="2:68" x14ac:dyDescent="0.25">
      <c r="B384" s="13"/>
      <c r="C384" s="13"/>
      <c r="D384" s="13"/>
      <c r="E384" s="14"/>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row>
    <row r="385" spans="2:68" x14ac:dyDescent="0.25">
      <c r="B385" s="13"/>
      <c r="C385" s="13"/>
      <c r="D385" s="13"/>
      <c r="E385" s="14"/>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row>
    <row r="386" spans="2:68" x14ac:dyDescent="0.25">
      <c r="B386" s="13"/>
      <c r="C386" s="13"/>
      <c r="D386" s="13"/>
      <c r="E386" s="14"/>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row>
    <row r="387" spans="2:68" x14ac:dyDescent="0.25">
      <c r="B387" s="13"/>
      <c r="C387" s="13"/>
      <c r="D387" s="13"/>
      <c r="E387" s="14"/>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row>
    <row r="388" spans="2:68" x14ac:dyDescent="0.25">
      <c r="B388" s="13"/>
      <c r="C388" s="13"/>
      <c r="D388" s="13"/>
      <c r="E388" s="14"/>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row>
    <row r="389" spans="2:68" x14ac:dyDescent="0.25">
      <c r="B389" s="13"/>
      <c r="C389" s="13"/>
      <c r="D389" s="13"/>
      <c r="E389" s="14"/>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row>
    <row r="390" spans="2:68" x14ac:dyDescent="0.25">
      <c r="B390" s="13"/>
      <c r="C390" s="13"/>
      <c r="D390" s="13"/>
      <c r="E390" s="14"/>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row>
    <row r="391" spans="2:68" x14ac:dyDescent="0.25">
      <c r="B391" s="13"/>
      <c r="C391" s="13"/>
      <c r="D391" s="13"/>
      <c r="E391" s="14"/>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row>
    <row r="392" spans="2:68" x14ac:dyDescent="0.25">
      <c r="B392" s="13"/>
      <c r="C392" s="13"/>
      <c r="D392" s="13"/>
      <c r="E392" s="14"/>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row>
    <row r="393" spans="2:68" x14ac:dyDescent="0.25">
      <c r="B393" s="13"/>
      <c r="C393" s="13"/>
      <c r="D393" s="13"/>
      <c r="E393" s="14"/>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row>
    <row r="394" spans="2:68" x14ac:dyDescent="0.25">
      <c r="B394" s="13"/>
      <c r="C394" s="13"/>
      <c r="D394" s="13"/>
      <c r="E394" s="14"/>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row>
    <row r="395" spans="2:68" x14ac:dyDescent="0.25">
      <c r="B395" s="13"/>
      <c r="C395" s="13"/>
      <c r="D395" s="13"/>
      <c r="E395" s="14"/>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row>
    <row r="396" spans="2:68" x14ac:dyDescent="0.25">
      <c r="B396" s="13"/>
      <c r="C396" s="13"/>
      <c r="D396" s="13"/>
      <c r="E396" s="14"/>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row>
    <row r="397" spans="2:68" x14ac:dyDescent="0.25">
      <c r="B397" s="13"/>
      <c r="C397" s="13"/>
      <c r="D397" s="13"/>
      <c r="E397" s="14"/>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row>
    <row r="398" spans="2:68" x14ac:dyDescent="0.25">
      <c r="B398" s="13"/>
      <c r="C398" s="13"/>
      <c r="D398" s="13"/>
      <c r="E398" s="14"/>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row>
    <row r="399" spans="2:68" x14ac:dyDescent="0.25">
      <c r="B399" s="13"/>
      <c r="C399" s="13"/>
      <c r="D399" s="13"/>
      <c r="E399" s="14"/>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row>
    <row r="400" spans="2:68" x14ac:dyDescent="0.25">
      <c r="B400" s="13"/>
      <c r="C400" s="13"/>
      <c r="D400" s="13"/>
      <c r="E400" s="14"/>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row>
    <row r="401" spans="2:68" x14ac:dyDescent="0.25">
      <c r="B401" s="13"/>
      <c r="C401" s="13"/>
      <c r="D401" s="13"/>
      <c r="E401" s="14"/>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row>
    <row r="402" spans="2:68" x14ac:dyDescent="0.25">
      <c r="B402" s="13"/>
      <c r="C402" s="13"/>
      <c r="D402" s="13"/>
      <c r="E402" s="14"/>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row>
    <row r="403" spans="2:68" x14ac:dyDescent="0.25">
      <c r="B403" s="13"/>
      <c r="C403" s="13"/>
      <c r="D403" s="13"/>
      <c r="E403" s="14"/>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row>
    <row r="404" spans="2:68" x14ac:dyDescent="0.25">
      <c r="B404" s="13"/>
      <c r="C404" s="13"/>
      <c r="D404" s="13"/>
      <c r="E404" s="14"/>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row>
    <row r="405" spans="2:68" x14ac:dyDescent="0.25">
      <c r="B405" s="13"/>
      <c r="C405" s="13"/>
      <c r="D405" s="13"/>
      <c r="E405" s="14"/>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row>
    <row r="406" spans="2:68" x14ac:dyDescent="0.25">
      <c r="B406" s="13"/>
      <c r="C406" s="13"/>
      <c r="D406" s="13"/>
      <c r="E406" s="14"/>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row>
    <row r="407" spans="2:68" x14ac:dyDescent="0.25">
      <c r="B407" s="13"/>
      <c r="C407" s="13"/>
      <c r="D407" s="13"/>
      <c r="E407" s="14"/>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row>
    <row r="408" spans="2:68" x14ac:dyDescent="0.25">
      <c r="B408" s="13"/>
      <c r="C408" s="13"/>
      <c r="D408" s="13"/>
      <c r="E408" s="14"/>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row>
    <row r="409" spans="2:68" x14ac:dyDescent="0.25">
      <c r="B409" s="13"/>
      <c r="C409" s="13"/>
      <c r="D409" s="13"/>
      <c r="E409" s="14"/>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row>
    <row r="410" spans="2:68" x14ac:dyDescent="0.25">
      <c r="B410" s="13"/>
      <c r="C410" s="13"/>
      <c r="D410" s="13"/>
      <c r="E410" s="14"/>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row>
    <row r="411" spans="2:68" x14ac:dyDescent="0.25">
      <c r="B411" s="13"/>
      <c r="C411" s="13"/>
      <c r="D411" s="13"/>
      <c r="E411" s="14"/>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row>
    <row r="412" spans="2:68" x14ac:dyDescent="0.25">
      <c r="B412" s="13"/>
      <c r="C412" s="13"/>
      <c r="D412" s="13"/>
      <c r="E412" s="14"/>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row>
    <row r="413" spans="2:68" x14ac:dyDescent="0.25">
      <c r="B413" s="13"/>
      <c r="C413" s="13"/>
      <c r="D413" s="13"/>
      <c r="E413" s="14"/>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row>
    <row r="414" spans="2:68" x14ac:dyDescent="0.25">
      <c r="B414" s="13"/>
      <c r="C414" s="13"/>
      <c r="D414" s="13"/>
      <c r="E414" s="14"/>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row>
    <row r="415" spans="2:68" x14ac:dyDescent="0.25">
      <c r="B415" s="13"/>
      <c r="C415" s="13"/>
      <c r="D415" s="13"/>
      <c r="E415" s="14"/>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row>
    <row r="416" spans="2:68" x14ac:dyDescent="0.25">
      <c r="B416" s="13"/>
      <c r="C416" s="13"/>
      <c r="D416" s="13"/>
      <c r="E416" s="14"/>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row>
    <row r="417" spans="2:68" x14ac:dyDescent="0.25">
      <c r="B417" s="13"/>
      <c r="C417" s="13"/>
      <c r="D417" s="13"/>
      <c r="E417" s="14"/>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row>
    <row r="418" spans="2:68" x14ac:dyDescent="0.25">
      <c r="B418" s="13"/>
      <c r="C418" s="13"/>
      <c r="D418" s="13"/>
      <c r="E418" s="14"/>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row>
    <row r="419" spans="2:68" x14ac:dyDescent="0.25">
      <c r="B419" s="13"/>
      <c r="C419" s="13"/>
      <c r="D419" s="13"/>
      <c r="E419" s="14"/>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row>
    <row r="420" spans="2:68" x14ac:dyDescent="0.25">
      <c r="B420" s="13"/>
      <c r="C420" s="13"/>
      <c r="D420" s="13"/>
      <c r="E420" s="14"/>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row>
    <row r="421" spans="2:68" x14ac:dyDescent="0.25">
      <c r="B421" s="13"/>
      <c r="C421" s="13"/>
      <c r="D421" s="13"/>
      <c r="E421" s="14"/>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row>
    <row r="422" spans="2:68" x14ac:dyDescent="0.25">
      <c r="B422" s="13"/>
      <c r="C422" s="13"/>
      <c r="D422" s="13"/>
      <c r="E422" s="14"/>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row>
    <row r="423" spans="2:68" x14ac:dyDescent="0.25">
      <c r="B423" s="13"/>
      <c r="C423" s="13"/>
      <c r="D423" s="13"/>
      <c r="E423" s="14"/>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row>
    <row r="424" spans="2:68" x14ac:dyDescent="0.25">
      <c r="B424" s="13"/>
      <c r="C424" s="13"/>
      <c r="D424" s="13"/>
      <c r="E424" s="14"/>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row>
    <row r="425" spans="2:68" x14ac:dyDescent="0.25">
      <c r="B425" s="13"/>
      <c r="C425" s="13"/>
      <c r="D425" s="13"/>
      <c r="E425" s="14"/>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row>
    <row r="426" spans="2:68" x14ac:dyDescent="0.25">
      <c r="B426" s="13"/>
      <c r="C426" s="13"/>
      <c r="D426" s="13"/>
      <c r="E426" s="14"/>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row>
    <row r="427" spans="2:68" x14ac:dyDescent="0.25">
      <c r="B427" s="13"/>
      <c r="C427" s="13"/>
      <c r="D427" s="13"/>
      <c r="E427" s="14"/>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row>
    <row r="428" spans="2:68" x14ac:dyDescent="0.25">
      <c r="B428" s="13"/>
      <c r="C428" s="13"/>
      <c r="D428" s="13"/>
      <c r="E428" s="14"/>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row>
    <row r="429" spans="2:68" x14ac:dyDescent="0.25">
      <c r="B429" s="13"/>
      <c r="C429" s="13"/>
      <c r="D429" s="13"/>
      <c r="E429" s="14"/>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row>
    <row r="430" spans="2:68" x14ac:dyDescent="0.25">
      <c r="B430" s="13"/>
      <c r="C430" s="13"/>
      <c r="D430" s="13"/>
      <c r="E430" s="14"/>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row>
    <row r="431" spans="2:68" x14ac:dyDescent="0.25">
      <c r="B431" s="13"/>
      <c r="C431" s="13"/>
      <c r="D431" s="13"/>
      <c r="E431" s="14"/>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row>
    <row r="432" spans="2:68" x14ac:dyDescent="0.25">
      <c r="B432" s="13"/>
      <c r="C432" s="13"/>
      <c r="D432" s="13"/>
      <c r="E432" s="14"/>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row>
    <row r="433" spans="2:68" x14ac:dyDescent="0.25">
      <c r="B433" s="13"/>
      <c r="C433" s="13"/>
      <c r="D433" s="13"/>
      <c r="E433" s="14"/>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row>
    <row r="434" spans="2:68" x14ac:dyDescent="0.25">
      <c r="B434" s="13"/>
      <c r="C434" s="13"/>
      <c r="D434" s="13"/>
      <c r="E434" s="14"/>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row>
    <row r="435" spans="2:68" x14ac:dyDescent="0.25">
      <c r="B435" s="13"/>
      <c r="C435" s="13"/>
      <c r="D435" s="13"/>
      <c r="E435" s="14"/>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row>
    <row r="436" spans="2:68" x14ac:dyDescent="0.25">
      <c r="B436" s="13"/>
      <c r="C436" s="13"/>
      <c r="D436" s="13"/>
      <c r="E436" s="14"/>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row>
    <row r="437" spans="2:68" x14ac:dyDescent="0.25">
      <c r="B437" s="13"/>
      <c r="C437" s="13"/>
      <c r="D437" s="13"/>
      <c r="E437" s="14"/>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row>
    <row r="438" spans="2:68" x14ac:dyDescent="0.25">
      <c r="B438" s="13"/>
      <c r="C438" s="13"/>
      <c r="D438" s="13"/>
      <c r="E438" s="14"/>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row>
    <row r="439" spans="2:68" x14ac:dyDescent="0.25">
      <c r="B439" s="13"/>
      <c r="C439" s="13"/>
      <c r="D439" s="13"/>
      <c r="E439" s="14"/>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row>
    <row r="440" spans="2:68" x14ac:dyDescent="0.25">
      <c r="B440" s="13"/>
      <c r="C440" s="13"/>
      <c r="D440" s="13"/>
      <c r="E440" s="14"/>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row>
    <row r="441" spans="2:68" x14ac:dyDescent="0.25">
      <c r="B441" s="13"/>
      <c r="C441" s="13"/>
      <c r="D441" s="13"/>
      <c r="E441" s="14"/>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row>
    <row r="442" spans="2:68" x14ac:dyDescent="0.25">
      <c r="B442" s="13"/>
      <c r="C442" s="13"/>
      <c r="D442" s="13"/>
      <c r="E442" s="14"/>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row>
    <row r="443" spans="2:68" x14ac:dyDescent="0.25">
      <c r="B443" s="13"/>
      <c r="C443" s="13"/>
      <c r="D443" s="13"/>
      <c r="E443" s="14"/>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row>
    <row r="444" spans="2:68" x14ac:dyDescent="0.25">
      <c r="B444" s="13"/>
      <c r="C444" s="13"/>
      <c r="D444" s="13"/>
      <c r="E444" s="14"/>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row>
    <row r="445" spans="2:68" x14ac:dyDescent="0.25">
      <c r="B445" s="13"/>
      <c r="C445" s="13"/>
      <c r="D445" s="13"/>
      <c r="E445" s="14"/>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row>
    <row r="446" spans="2:68" x14ac:dyDescent="0.25">
      <c r="B446" s="13"/>
      <c r="C446" s="13"/>
      <c r="D446" s="13"/>
      <c r="E446" s="14"/>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row>
    <row r="447" spans="2:68" x14ac:dyDescent="0.25">
      <c r="B447" s="13"/>
      <c r="C447" s="13"/>
      <c r="D447" s="13"/>
      <c r="E447" s="14"/>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row>
    <row r="448" spans="2:68" x14ac:dyDescent="0.25">
      <c r="B448" s="13"/>
      <c r="C448" s="13"/>
      <c r="D448" s="13"/>
      <c r="E448" s="14"/>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row>
    <row r="449" spans="2:68" x14ac:dyDescent="0.25">
      <c r="B449" s="13"/>
      <c r="C449" s="13"/>
      <c r="D449" s="13"/>
      <c r="E449" s="14"/>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row>
    <row r="450" spans="2:68" x14ac:dyDescent="0.25">
      <c r="B450" s="13"/>
      <c r="C450" s="13"/>
      <c r="D450" s="13"/>
      <c r="E450" s="14"/>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row>
    <row r="451" spans="2:68" x14ac:dyDescent="0.25">
      <c r="B451" s="13"/>
      <c r="C451" s="13"/>
      <c r="D451" s="13"/>
      <c r="E451" s="14"/>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row>
    <row r="452" spans="2:68" x14ac:dyDescent="0.25">
      <c r="B452" s="13"/>
      <c r="C452" s="13"/>
      <c r="D452" s="13"/>
      <c r="E452" s="14"/>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row>
    <row r="453" spans="2:68" x14ac:dyDescent="0.25">
      <c r="B453" s="13"/>
      <c r="C453" s="13"/>
      <c r="D453" s="13"/>
      <c r="E453" s="14"/>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row>
    <row r="454" spans="2:68" x14ac:dyDescent="0.25">
      <c r="B454" s="13"/>
      <c r="C454" s="13"/>
      <c r="D454" s="13"/>
      <c r="E454" s="14"/>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row>
    <row r="455" spans="2:68" x14ac:dyDescent="0.25">
      <c r="B455" s="13"/>
      <c r="C455" s="13"/>
      <c r="D455" s="13"/>
      <c r="E455" s="14"/>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row>
    <row r="456" spans="2:68" x14ac:dyDescent="0.25">
      <c r="B456" s="13"/>
      <c r="C456" s="13"/>
      <c r="D456" s="13"/>
      <c r="E456" s="14"/>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row>
    <row r="457" spans="2:68" x14ac:dyDescent="0.25">
      <c r="B457" s="13"/>
      <c r="C457" s="13"/>
      <c r="D457" s="13"/>
      <c r="E457" s="14"/>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row>
    <row r="458" spans="2:68" x14ac:dyDescent="0.25">
      <c r="B458" s="13"/>
      <c r="C458" s="13"/>
      <c r="D458" s="13"/>
      <c r="E458" s="14"/>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row>
    <row r="459" spans="2:68" x14ac:dyDescent="0.25">
      <c r="B459" s="13"/>
      <c r="C459" s="13"/>
      <c r="D459" s="13"/>
      <c r="E459" s="14"/>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row>
    <row r="460" spans="2:68" x14ac:dyDescent="0.25">
      <c r="B460" s="13"/>
      <c r="C460" s="13"/>
      <c r="D460" s="13"/>
      <c r="E460" s="14"/>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row>
    <row r="461" spans="2:68" x14ac:dyDescent="0.25">
      <c r="B461" s="13"/>
      <c r="C461" s="13"/>
      <c r="D461" s="13"/>
      <c r="E461" s="14"/>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row>
    <row r="462" spans="2:68" x14ac:dyDescent="0.25">
      <c r="B462" s="13"/>
      <c r="C462" s="13"/>
      <c r="D462" s="13"/>
      <c r="E462" s="14"/>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row>
    <row r="463" spans="2:68" x14ac:dyDescent="0.25">
      <c r="B463" s="13"/>
      <c r="C463" s="13"/>
      <c r="D463" s="13"/>
      <c r="E463" s="14"/>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row>
    <row r="464" spans="2:68" x14ac:dyDescent="0.25">
      <c r="B464" s="13"/>
      <c r="C464" s="13"/>
      <c r="D464" s="13"/>
      <c r="E464" s="14"/>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row>
    <row r="465" spans="2:68" x14ac:dyDescent="0.25">
      <c r="B465" s="13"/>
      <c r="C465" s="13"/>
      <c r="D465" s="13"/>
      <c r="E465" s="14"/>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row>
    <row r="466" spans="2:68" x14ac:dyDescent="0.25">
      <c r="B466" s="13"/>
      <c r="C466" s="13"/>
      <c r="D466" s="13"/>
      <c r="E466" s="14"/>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row>
    <row r="467" spans="2:68" x14ac:dyDescent="0.25">
      <c r="B467" s="13"/>
      <c r="C467" s="13"/>
      <c r="D467" s="13"/>
      <c r="E467" s="14"/>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row>
    <row r="468" spans="2:68" x14ac:dyDescent="0.25">
      <c r="B468" s="13"/>
      <c r="C468" s="13"/>
      <c r="D468" s="13"/>
      <c r="E468" s="14"/>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row>
    <row r="469" spans="2:68" x14ac:dyDescent="0.25">
      <c r="B469" s="13"/>
      <c r="C469" s="13"/>
      <c r="D469" s="13"/>
      <c r="E469" s="14"/>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row>
    <row r="470" spans="2:68" x14ac:dyDescent="0.25">
      <c r="B470" s="13"/>
      <c r="C470" s="13"/>
      <c r="D470" s="13"/>
      <c r="E470" s="14"/>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row>
    <row r="471" spans="2:68" x14ac:dyDescent="0.25">
      <c r="B471" s="13"/>
      <c r="C471" s="13"/>
      <c r="D471" s="13"/>
      <c r="E471" s="14"/>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row>
    <row r="472" spans="2:68" x14ac:dyDescent="0.25">
      <c r="B472" s="13"/>
      <c r="C472" s="13"/>
      <c r="D472" s="13"/>
      <c r="E472" s="14"/>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row>
    <row r="473" spans="2:68" x14ac:dyDescent="0.25">
      <c r="B473" s="13"/>
      <c r="C473" s="13"/>
      <c r="D473" s="13"/>
      <c r="E473" s="14"/>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row>
    <row r="474" spans="2:68" x14ac:dyDescent="0.25">
      <c r="B474" s="13"/>
      <c r="C474" s="13"/>
      <c r="D474" s="13"/>
      <c r="E474" s="14"/>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row>
    <row r="475" spans="2:68" x14ac:dyDescent="0.25">
      <c r="B475" s="13"/>
      <c r="C475" s="13"/>
      <c r="D475" s="13"/>
      <c r="E475" s="14"/>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row>
    <row r="476" spans="2:68" x14ac:dyDescent="0.25">
      <c r="B476" s="13"/>
      <c r="C476" s="13"/>
      <c r="D476" s="13"/>
      <c r="E476" s="14"/>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row>
    <row r="477" spans="2:68" x14ac:dyDescent="0.25">
      <c r="B477" s="13"/>
      <c r="C477" s="13"/>
      <c r="D477" s="13"/>
      <c r="E477" s="14"/>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row>
    <row r="478" spans="2:68" x14ac:dyDescent="0.25">
      <c r="B478" s="13"/>
      <c r="C478" s="13"/>
      <c r="D478" s="13"/>
      <c r="E478" s="14"/>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row>
    <row r="479" spans="2:68" x14ac:dyDescent="0.25">
      <c r="B479" s="13"/>
      <c r="C479" s="13"/>
      <c r="D479" s="13"/>
      <c r="E479" s="14"/>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row>
    <row r="480" spans="2:68" x14ac:dyDescent="0.25">
      <c r="B480" s="13"/>
      <c r="C480" s="13"/>
      <c r="D480" s="13"/>
      <c r="E480" s="14"/>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row>
    <row r="481" spans="2:68" x14ac:dyDescent="0.25">
      <c r="B481" s="13"/>
      <c r="C481" s="13"/>
      <c r="D481" s="13"/>
      <c r="E481" s="14"/>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row>
    <row r="482" spans="2:68" x14ac:dyDescent="0.25">
      <c r="B482" s="13"/>
      <c r="C482" s="13"/>
      <c r="D482" s="13"/>
      <c r="E482" s="14"/>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row>
    <row r="483" spans="2:68" x14ac:dyDescent="0.25">
      <c r="B483" s="13"/>
      <c r="C483" s="13"/>
      <c r="D483" s="13"/>
      <c r="E483" s="14"/>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row>
    <row r="484" spans="2:68" x14ac:dyDescent="0.25">
      <c r="B484" s="13"/>
      <c r="C484" s="13"/>
      <c r="D484" s="13"/>
      <c r="E484" s="14"/>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row>
    <row r="485" spans="2:68" x14ac:dyDescent="0.25">
      <c r="B485" s="13"/>
      <c r="C485" s="13"/>
      <c r="D485" s="13"/>
      <c r="E485" s="14"/>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row>
    <row r="486" spans="2:68" x14ac:dyDescent="0.25">
      <c r="B486" s="13"/>
      <c r="C486" s="13"/>
      <c r="D486" s="13"/>
      <c r="E486" s="14"/>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row>
    <row r="487" spans="2:68" x14ac:dyDescent="0.25">
      <c r="B487" s="13"/>
      <c r="C487" s="13"/>
      <c r="D487" s="13"/>
      <c r="E487" s="14"/>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row>
    <row r="488" spans="2:68" x14ac:dyDescent="0.25">
      <c r="B488" s="13"/>
      <c r="C488" s="13"/>
      <c r="D488" s="13"/>
      <c r="E488" s="14"/>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row>
    <row r="489" spans="2:68" x14ac:dyDescent="0.25">
      <c r="B489" s="13"/>
      <c r="C489" s="13"/>
      <c r="D489" s="13"/>
      <c r="E489" s="14"/>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row>
    <row r="490" spans="2:68" x14ac:dyDescent="0.25">
      <c r="B490" s="13"/>
      <c r="C490" s="13"/>
      <c r="D490" s="13"/>
      <c r="E490" s="14"/>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row>
    <row r="491" spans="2:68" x14ac:dyDescent="0.25">
      <c r="B491" s="13"/>
      <c r="C491" s="13"/>
      <c r="D491" s="13"/>
      <c r="E491" s="14"/>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row>
    <row r="492" spans="2:68" x14ac:dyDescent="0.25">
      <c r="B492" s="13"/>
      <c r="C492" s="13"/>
      <c r="D492" s="13"/>
      <c r="E492" s="14"/>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row>
    <row r="493" spans="2:68" x14ac:dyDescent="0.25">
      <c r="B493" s="13"/>
      <c r="C493" s="13"/>
      <c r="D493" s="13"/>
      <c r="E493" s="14"/>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row>
    <row r="494" spans="2:68" x14ac:dyDescent="0.25">
      <c r="B494" s="13"/>
      <c r="C494" s="13"/>
      <c r="D494" s="13"/>
      <c r="E494" s="14"/>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row>
    <row r="495" spans="2:68" x14ac:dyDescent="0.25">
      <c r="B495" s="13"/>
      <c r="C495" s="13"/>
      <c r="D495" s="13"/>
      <c r="E495" s="14"/>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row>
    <row r="496" spans="2:68" x14ac:dyDescent="0.25">
      <c r="B496" s="13"/>
      <c r="C496" s="13"/>
      <c r="D496" s="13"/>
      <c r="E496" s="14"/>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row>
    <row r="497" spans="2:68" x14ac:dyDescent="0.25">
      <c r="B497" s="13"/>
      <c r="C497" s="13"/>
      <c r="D497" s="13"/>
      <c r="E497" s="14"/>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row>
    <row r="498" spans="2:68" x14ac:dyDescent="0.25">
      <c r="B498" s="13"/>
      <c r="C498" s="13"/>
      <c r="D498" s="13"/>
      <c r="E498" s="14"/>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row>
    <row r="499" spans="2:68" x14ac:dyDescent="0.25">
      <c r="B499" s="13"/>
      <c r="C499" s="13"/>
      <c r="D499" s="13"/>
      <c r="E499" s="14"/>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row>
    <row r="500" spans="2:68" x14ac:dyDescent="0.25">
      <c r="B500" s="13"/>
      <c r="C500" s="13"/>
      <c r="D500" s="13"/>
      <c r="E500" s="14"/>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row>
  </sheetData>
  <mergeCells count="52">
    <mergeCell ref="B2:I2"/>
    <mergeCell ref="J2:N2"/>
    <mergeCell ref="BL2:BP2"/>
    <mergeCell ref="BD3:BF3"/>
    <mergeCell ref="AJ3:AL3"/>
    <mergeCell ref="Z3:AB3"/>
    <mergeCell ref="O2:W2"/>
    <mergeCell ref="AX3:BA3"/>
    <mergeCell ref="BH3:BK3"/>
    <mergeCell ref="AH2:AQ2"/>
    <mergeCell ref="AN3:AQ3"/>
    <mergeCell ref="AD3:AG3"/>
    <mergeCell ref="X2:AG2"/>
    <mergeCell ref="AT3:AV3"/>
    <mergeCell ref="AR2:BA2"/>
    <mergeCell ref="BB2:BK2"/>
    <mergeCell ref="M3:M4"/>
    <mergeCell ref="N3:N4"/>
    <mergeCell ref="O3:O4"/>
    <mergeCell ref="P3:P4"/>
    <mergeCell ref="Q3:Q4"/>
    <mergeCell ref="G3:G4"/>
    <mergeCell ref="H3:H4"/>
    <mergeCell ref="I3:I4"/>
    <mergeCell ref="J3:J4"/>
    <mergeCell ref="K3:K4"/>
    <mergeCell ref="B3:B4"/>
    <mergeCell ref="C3:C4"/>
    <mergeCell ref="D3:D4"/>
    <mergeCell ref="E3:E4"/>
    <mergeCell ref="F3:F4"/>
    <mergeCell ref="S3:S4"/>
    <mergeCell ref="X3:X4"/>
    <mergeCell ref="Y3:Y4"/>
    <mergeCell ref="AC3:AC4"/>
    <mergeCell ref="T3:W3"/>
    <mergeCell ref="BM3:BM4"/>
    <mergeCell ref="BN3:BN4"/>
    <mergeCell ref="BO3:BO4"/>
    <mergeCell ref="BP3:BP4"/>
    <mergeCell ref="L3:L4"/>
    <mergeCell ref="AW3:AW4"/>
    <mergeCell ref="BB3:BB4"/>
    <mergeCell ref="BC3:BC4"/>
    <mergeCell ref="BG3:BG4"/>
    <mergeCell ref="BL3:BL4"/>
    <mergeCell ref="AH3:AH4"/>
    <mergeCell ref="AI3:AI4"/>
    <mergeCell ref="AM3:AM4"/>
    <mergeCell ref="AR3:AR4"/>
    <mergeCell ref="AS3:AS4"/>
    <mergeCell ref="R3:R4"/>
  </mergeCells>
  <dataValidations count="1">
    <dataValidation allowBlank="1" showErrorMessage="1" prompt="_x000a_" sqref="T3:T4 U4:W4" xr:uid="{2AAC29C5-E350-492B-B994-F2A29DE3BF15}"/>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prompt="Seleccione el número del Eje del PDI 2021-2030 al cual está articulado el proyecto" xr:uid="{C05A00BD-5C0A-423F-B252-134E2830AD54}">
          <x14:formula1>
            <xm:f>Datos!$Z$5:$Z$7</xm:f>
          </x14:formula1>
          <xm:sqref>B5:B500</xm:sqref>
        </x14:dataValidation>
        <x14:dataValidation type="list" allowBlank="1" showInputMessage="1" showErrorMessage="1" xr:uid="{D4A46806-8DA1-40A7-B44C-5E038FB7F3CA}">
          <x14:formula1>
            <xm:f>Datos!$AD$5:$AD$6</xm:f>
          </x14:formula1>
          <xm:sqref>D5:D500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2BE5E-42B7-422B-AC14-6EE9F4AB5F14}">
  <sheetPr codeName="Hoja3"/>
  <dimension ref="A2:IS504"/>
  <sheetViews>
    <sheetView showGridLines="0" topLeftCell="A79" zoomScale="80" zoomScaleNormal="80" workbookViewId="0">
      <selection activeCell="C92" sqref="C92"/>
    </sheetView>
  </sheetViews>
  <sheetFormatPr baseColWidth="10" defaultColWidth="11.42578125" defaultRowHeight="15" x14ac:dyDescent="0.25"/>
  <cols>
    <col min="1" max="1" width="4.140625" style="39" customWidth="1"/>
    <col min="2" max="2" width="5" style="42" customWidth="1"/>
    <col min="3" max="3" width="62.85546875" style="43" customWidth="1"/>
    <col min="4" max="4" width="51.28515625" style="182" customWidth="1"/>
    <col min="5" max="6" width="16.7109375" style="42" customWidth="1"/>
    <col min="7" max="7" width="27.42578125" style="42" bestFit="1" customWidth="1"/>
    <col min="8" max="8" width="38.42578125" style="43" customWidth="1"/>
    <col min="9" max="9" width="35" style="43" customWidth="1"/>
    <col min="10" max="10" width="13.42578125" style="42" customWidth="1"/>
    <col min="11" max="11" width="16.42578125" style="42" customWidth="1"/>
    <col min="12" max="15" width="11.7109375" style="42" customWidth="1"/>
    <col min="16" max="16" width="15.42578125" style="45" customWidth="1"/>
    <col min="17" max="17" width="12.7109375" style="42" customWidth="1"/>
    <col min="18" max="18" width="15.7109375" style="39" customWidth="1"/>
    <col min="19" max="19" width="40.7109375" style="39" customWidth="1"/>
    <col min="20" max="20" width="30.7109375" style="39" customWidth="1"/>
    <col min="21" max="21" width="12.7109375" style="39" customWidth="1"/>
    <col min="22" max="22" width="15.7109375" style="39" customWidth="1"/>
    <col min="23" max="23" width="40.7109375" style="39" customWidth="1"/>
    <col min="24" max="24" width="30.7109375" style="39" customWidth="1"/>
    <col min="25" max="25" width="12.7109375" style="39" customWidth="1"/>
    <col min="26" max="26" width="15.7109375" style="39" customWidth="1"/>
    <col min="27" max="27" width="40.7109375" style="39" customWidth="1"/>
    <col min="28" max="28" width="30.7109375" style="39" customWidth="1"/>
    <col min="29" max="29" width="12.7109375" style="39" customWidth="1"/>
    <col min="30" max="30" width="15.7109375" style="39" customWidth="1"/>
    <col min="31" max="31" width="40.7109375" style="39" customWidth="1"/>
    <col min="32" max="32" width="30.7109375" style="39" customWidth="1"/>
    <col min="33" max="33" width="12.7109375" style="39" customWidth="1"/>
    <col min="34" max="34" width="15.7109375" style="39" customWidth="1"/>
    <col min="35" max="35" width="14.7109375" style="39" customWidth="1"/>
    <col min="36" max="36" width="15.7109375" style="39" customWidth="1"/>
    <col min="37" max="37" width="40.7109375" style="39" customWidth="1"/>
    <col min="38" max="38" width="17.85546875" style="39" customWidth="1"/>
    <col min="39" max="39" width="36.7109375" style="46" customWidth="1"/>
    <col min="40" max="40" width="21" style="39" customWidth="1"/>
    <col min="41" max="16384" width="11.42578125" style="39"/>
  </cols>
  <sheetData>
    <row r="2" spans="2:43" s="26" customFormat="1" ht="20.25" customHeight="1" x14ac:dyDescent="0.25">
      <c r="B2" s="205" t="s">
        <v>174</v>
      </c>
      <c r="C2" s="205"/>
      <c r="D2" s="205"/>
      <c r="E2" s="205"/>
      <c r="F2" s="205"/>
      <c r="G2" s="205"/>
      <c r="H2" s="205" t="s">
        <v>173</v>
      </c>
      <c r="I2" s="205"/>
      <c r="J2" s="205"/>
      <c r="K2" s="205"/>
      <c r="L2" s="205"/>
      <c r="M2" s="205"/>
      <c r="N2" s="205"/>
      <c r="O2" s="205"/>
      <c r="P2" s="205"/>
      <c r="Q2" s="264" t="s">
        <v>172</v>
      </c>
      <c r="R2" s="265"/>
      <c r="S2" s="265"/>
      <c r="T2" s="266"/>
      <c r="U2" s="267" t="s">
        <v>171</v>
      </c>
      <c r="V2" s="268"/>
      <c r="W2" s="268"/>
      <c r="X2" s="269"/>
      <c r="Y2" s="270" t="s">
        <v>170</v>
      </c>
      <c r="Z2" s="271"/>
      <c r="AA2" s="271"/>
      <c r="AB2" s="272"/>
      <c r="AC2" s="258" t="s">
        <v>169</v>
      </c>
      <c r="AD2" s="259"/>
      <c r="AE2" s="259"/>
      <c r="AF2" s="260"/>
      <c r="AG2" s="261" t="s">
        <v>168</v>
      </c>
      <c r="AH2" s="262"/>
      <c r="AI2" s="262"/>
      <c r="AJ2" s="262"/>
      <c r="AK2" s="263"/>
      <c r="AL2" s="205" t="s">
        <v>0</v>
      </c>
      <c r="AM2" s="205"/>
      <c r="AN2" s="205"/>
    </row>
    <row r="3" spans="2:43" s="27" customFormat="1" ht="24.75" customHeight="1" x14ac:dyDescent="0.25">
      <c r="B3" s="210" t="s">
        <v>135</v>
      </c>
      <c r="C3" s="205" t="s">
        <v>151</v>
      </c>
      <c r="D3" s="205" t="s">
        <v>152</v>
      </c>
      <c r="E3" s="205" t="s">
        <v>153</v>
      </c>
      <c r="F3" s="205" t="s">
        <v>154</v>
      </c>
      <c r="G3" s="212" t="s">
        <v>155</v>
      </c>
      <c r="H3" s="210" t="s">
        <v>156</v>
      </c>
      <c r="I3" s="210" t="s">
        <v>157</v>
      </c>
      <c r="J3" s="210" t="s">
        <v>158</v>
      </c>
      <c r="K3" s="210" t="s">
        <v>159</v>
      </c>
      <c r="L3" s="213" t="s">
        <v>183</v>
      </c>
      <c r="M3" s="214"/>
      <c r="N3" s="214"/>
      <c r="O3" s="215"/>
      <c r="P3" s="254" t="s">
        <v>160</v>
      </c>
      <c r="Q3" s="256" t="s">
        <v>161</v>
      </c>
      <c r="R3" s="256" t="s">
        <v>162</v>
      </c>
      <c r="S3" s="256" t="s">
        <v>164</v>
      </c>
      <c r="T3" s="256" t="s">
        <v>163</v>
      </c>
      <c r="U3" s="252" t="s">
        <v>161</v>
      </c>
      <c r="V3" s="252" t="s">
        <v>162</v>
      </c>
      <c r="W3" s="252" t="s">
        <v>164</v>
      </c>
      <c r="X3" s="252" t="s">
        <v>163</v>
      </c>
      <c r="Y3" s="248" t="s">
        <v>161</v>
      </c>
      <c r="Z3" s="248" t="s">
        <v>162</v>
      </c>
      <c r="AA3" s="248" t="s">
        <v>164</v>
      </c>
      <c r="AB3" s="248" t="s">
        <v>163</v>
      </c>
      <c r="AC3" s="250" t="s">
        <v>161</v>
      </c>
      <c r="AD3" s="250" t="s">
        <v>162</v>
      </c>
      <c r="AE3" s="250" t="s">
        <v>164</v>
      </c>
      <c r="AF3" s="250" t="s">
        <v>163</v>
      </c>
      <c r="AG3" s="246" t="s">
        <v>165</v>
      </c>
      <c r="AH3" s="246" t="s">
        <v>166</v>
      </c>
      <c r="AI3" s="244" t="s">
        <v>188</v>
      </c>
      <c r="AJ3" s="244" t="s">
        <v>167</v>
      </c>
      <c r="AK3" s="246" t="s">
        <v>130</v>
      </c>
      <c r="AL3" s="210" t="s">
        <v>12</v>
      </c>
      <c r="AM3" s="210" t="s">
        <v>133</v>
      </c>
      <c r="AN3" s="210" t="s">
        <v>134</v>
      </c>
    </row>
    <row r="4" spans="2:43" s="27" customFormat="1" ht="24.75" customHeight="1" x14ac:dyDescent="0.25">
      <c r="B4" s="211"/>
      <c r="C4" s="205"/>
      <c r="D4" s="205"/>
      <c r="E4" s="205"/>
      <c r="F4" s="205"/>
      <c r="G4" s="212"/>
      <c r="H4" s="211"/>
      <c r="I4" s="211"/>
      <c r="J4" s="211"/>
      <c r="K4" s="211"/>
      <c r="L4" s="25" t="s">
        <v>185</v>
      </c>
      <c r="M4" s="25" t="s">
        <v>184</v>
      </c>
      <c r="N4" s="25" t="s">
        <v>186</v>
      </c>
      <c r="O4" s="25" t="s">
        <v>187</v>
      </c>
      <c r="P4" s="255"/>
      <c r="Q4" s="257"/>
      <c r="R4" s="257"/>
      <c r="S4" s="257"/>
      <c r="T4" s="257"/>
      <c r="U4" s="253"/>
      <c r="V4" s="253"/>
      <c r="W4" s="253"/>
      <c r="X4" s="253"/>
      <c r="Y4" s="249"/>
      <c r="Z4" s="249"/>
      <c r="AA4" s="249"/>
      <c r="AB4" s="249"/>
      <c r="AC4" s="251"/>
      <c r="AD4" s="251"/>
      <c r="AE4" s="251"/>
      <c r="AF4" s="251"/>
      <c r="AG4" s="247"/>
      <c r="AH4" s="247"/>
      <c r="AI4" s="245"/>
      <c r="AJ4" s="245"/>
      <c r="AK4" s="247"/>
      <c r="AL4" s="211"/>
      <c r="AM4" s="211"/>
      <c r="AN4" s="211"/>
    </row>
    <row r="5" spans="2:43" ht="75" x14ac:dyDescent="0.25">
      <c r="B5" s="28">
        <v>1</v>
      </c>
      <c r="C5" s="29" t="s">
        <v>320</v>
      </c>
      <c r="D5" s="48" t="s">
        <v>77</v>
      </c>
      <c r="E5" s="31">
        <v>45306</v>
      </c>
      <c r="F5" s="31">
        <v>45626</v>
      </c>
      <c r="G5" s="28" t="s">
        <v>94</v>
      </c>
      <c r="H5" s="29" t="s">
        <v>316</v>
      </c>
      <c r="I5" s="29" t="s">
        <v>317</v>
      </c>
      <c r="J5" s="28" t="s">
        <v>98</v>
      </c>
      <c r="K5" s="32">
        <v>1</v>
      </c>
      <c r="L5" s="32">
        <v>0</v>
      </c>
      <c r="M5" s="32">
        <v>0</v>
      </c>
      <c r="N5" s="32">
        <v>0</v>
      </c>
      <c r="O5" s="32">
        <v>1</v>
      </c>
      <c r="P5" s="33"/>
      <c r="Q5" s="28"/>
      <c r="R5" s="47" t="str">
        <f>+IF(L5,Q5/L5,"")</f>
        <v/>
      </c>
      <c r="S5" s="29"/>
      <c r="T5" s="29"/>
      <c r="U5" s="28"/>
      <c r="V5" s="47" t="str">
        <f>+IF(M5,U5/M5,"")</f>
        <v/>
      </c>
      <c r="W5" s="30"/>
      <c r="X5" s="30"/>
      <c r="Y5" s="35"/>
      <c r="Z5" s="47" t="str">
        <f>+IF(N5,Y5/N5,"")</f>
        <v/>
      </c>
      <c r="AA5" s="30"/>
      <c r="AB5" s="30"/>
      <c r="AC5" s="28"/>
      <c r="AD5" s="47">
        <f>+IF(O5,AC5/O5,"")</f>
        <v>0</v>
      </c>
      <c r="AE5" s="30"/>
      <c r="AF5" s="30"/>
      <c r="AG5" s="13">
        <f t="shared" ref="AG5" si="0">+Q5+U5+Y5+AC5</f>
        <v>0</v>
      </c>
      <c r="AH5" s="47">
        <f>+IF(K5,AG5/K5,"")</f>
        <v>0</v>
      </c>
      <c r="AI5" s="36"/>
      <c r="AJ5" s="37"/>
      <c r="AK5" s="37"/>
      <c r="AL5" s="37" t="s">
        <v>131</v>
      </c>
      <c r="AM5" s="38" t="s">
        <v>119</v>
      </c>
      <c r="AN5" s="37"/>
      <c r="AP5" s="171"/>
    </row>
    <row r="6" spans="2:43" s="41" customFormat="1" ht="60" x14ac:dyDescent="0.25">
      <c r="B6" s="28">
        <v>2</v>
      </c>
      <c r="C6" s="29" t="s">
        <v>321</v>
      </c>
      <c r="D6" s="48" t="s">
        <v>77</v>
      </c>
      <c r="E6" s="31">
        <v>45306</v>
      </c>
      <c r="F6" s="31">
        <v>45626</v>
      </c>
      <c r="G6" s="28" t="s">
        <v>94</v>
      </c>
      <c r="H6" s="29" t="s">
        <v>326</v>
      </c>
      <c r="I6" s="29" t="s">
        <v>327</v>
      </c>
      <c r="J6" s="28" t="s">
        <v>98</v>
      </c>
      <c r="K6" s="32">
        <v>1</v>
      </c>
      <c r="L6" s="32">
        <v>0</v>
      </c>
      <c r="M6" s="32">
        <v>0</v>
      </c>
      <c r="N6" s="32">
        <v>0</v>
      </c>
      <c r="O6" s="32">
        <v>1</v>
      </c>
      <c r="P6" s="33"/>
      <c r="Q6" s="28"/>
      <c r="R6" s="47" t="str">
        <f>+IF(L6,Q6/L6,"")</f>
        <v/>
      </c>
      <c r="S6" s="29"/>
      <c r="T6" s="29"/>
      <c r="U6" s="28"/>
      <c r="V6" s="47" t="str">
        <f>+IF(M6,U6/M6,"")</f>
        <v/>
      </c>
      <c r="W6" s="30"/>
      <c r="X6" s="30"/>
      <c r="Y6" s="35"/>
      <c r="Z6" s="47" t="str">
        <f>+IF(N6,Y6/N6,"")</f>
        <v/>
      </c>
      <c r="AA6" s="30"/>
      <c r="AB6" s="30"/>
      <c r="AC6" s="28"/>
      <c r="AD6" s="47">
        <f>+IF(O6,AC6/O6,"")</f>
        <v>0</v>
      </c>
      <c r="AE6" s="30"/>
      <c r="AF6" s="30"/>
      <c r="AG6" s="13">
        <f t="shared" ref="AG6:AG74" si="1">+Q6+U6+Y6+AC6</f>
        <v>0</v>
      </c>
      <c r="AH6" s="47">
        <f>+IF(K6,AG6/K6,"")</f>
        <v>0</v>
      </c>
      <c r="AI6" s="36"/>
      <c r="AJ6" s="37"/>
      <c r="AK6" s="40"/>
      <c r="AL6" s="37"/>
      <c r="AM6" s="38"/>
      <c r="AN6" s="37"/>
      <c r="AQ6" s="171"/>
    </row>
    <row r="7" spans="2:43" s="41" customFormat="1" ht="60" x14ac:dyDescent="0.25">
      <c r="B7" s="28">
        <v>3</v>
      </c>
      <c r="C7" s="29" t="s">
        <v>322</v>
      </c>
      <c r="D7" s="48" t="s">
        <v>77</v>
      </c>
      <c r="E7" s="31">
        <v>45306</v>
      </c>
      <c r="F7" s="31">
        <v>45626</v>
      </c>
      <c r="G7" s="28" t="s">
        <v>94</v>
      </c>
      <c r="H7" s="29" t="s">
        <v>328</v>
      </c>
      <c r="I7" s="29" t="s">
        <v>329</v>
      </c>
      <c r="J7" s="28" t="s">
        <v>98</v>
      </c>
      <c r="K7" s="32">
        <v>1</v>
      </c>
      <c r="L7" s="32">
        <v>0</v>
      </c>
      <c r="M7" s="32">
        <v>0</v>
      </c>
      <c r="N7" s="32">
        <v>0</v>
      </c>
      <c r="O7" s="32">
        <v>1</v>
      </c>
      <c r="P7" s="33"/>
      <c r="Q7" s="28"/>
      <c r="R7" s="47" t="str">
        <f>+IF(L7,Q7/L7,"")</f>
        <v/>
      </c>
      <c r="S7" s="29"/>
      <c r="T7" s="29"/>
      <c r="U7" s="28"/>
      <c r="V7" s="47" t="str">
        <f>+IF(M7,U7/M7,"")</f>
        <v/>
      </c>
      <c r="W7" s="30"/>
      <c r="X7" s="30"/>
      <c r="Y7" s="35"/>
      <c r="Z7" s="47" t="str">
        <f>+IF(N7,Y7/N7,"")</f>
        <v/>
      </c>
      <c r="AA7" s="30"/>
      <c r="AB7" s="30"/>
      <c r="AC7" s="28"/>
      <c r="AD7" s="47">
        <f>+IF(O7,AC7/O7,"")</f>
        <v>0</v>
      </c>
      <c r="AE7" s="30"/>
      <c r="AF7" s="30"/>
      <c r="AG7" s="13">
        <f t="shared" si="1"/>
        <v>0</v>
      </c>
      <c r="AH7" s="47">
        <f>+IF(K7,AG7/K7,"")</f>
        <v>0</v>
      </c>
      <c r="AI7" s="36"/>
      <c r="AJ7" s="37"/>
      <c r="AK7" s="40"/>
      <c r="AL7" s="37"/>
      <c r="AM7" s="38"/>
      <c r="AN7" s="37"/>
    </row>
    <row r="8" spans="2:43" ht="75" x14ac:dyDescent="0.25">
      <c r="B8" s="28">
        <v>4</v>
      </c>
      <c r="C8" s="29" t="s">
        <v>323</v>
      </c>
      <c r="D8" s="48" t="s">
        <v>77</v>
      </c>
      <c r="E8" s="31">
        <v>45306</v>
      </c>
      <c r="F8" s="31">
        <v>45626</v>
      </c>
      <c r="G8" s="28" t="s">
        <v>94</v>
      </c>
      <c r="H8" s="29" t="s">
        <v>330</v>
      </c>
      <c r="I8" s="29" t="s">
        <v>331</v>
      </c>
      <c r="J8" s="28" t="s">
        <v>98</v>
      </c>
      <c r="K8" s="32">
        <v>1</v>
      </c>
      <c r="L8" s="32">
        <v>0</v>
      </c>
      <c r="M8" s="32">
        <v>0</v>
      </c>
      <c r="N8" s="32">
        <v>0</v>
      </c>
      <c r="O8" s="32">
        <v>1</v>
      </c>
      <c r="P8" s="33"/>
      <c r="Q8" s="28"/>
      <c r="R8" s="47" t="str">
        <f>+IF(L8,Q8/L8,"")</f>
        <v/>
      </c>
      <c r="S8" s="29"/>
      <c r="T8" s="29"/>
      <c r="U8" s="28"/>
      <c r="V8" s="47" t="str">
        <f>+IF(M8,U8/M8,"")</f>
        <v/>
      </c>
      <c r="W8" s="30"/>
      <c r="X8" s="30"/>
      <c r="Y8" s="35"/>
      <c r="Z8" s="47" t="str">
        <f>+IF(N8,Y8/N8,"")</f>
        <v/>
      </c>
      <c r="AA8" s="30"/>
      <c r="AB8" s="30"/>
      <c r="AC8" s="28"/>
      <c r="AD8" s="47">
        <f>+IF(O8,AC8/O8,"")</f>
        <v>0</v>
      </c>
      <c r="AE8" s="30"/>
      <c r="AF8" s="30"/>
      <c r="AG8" s="13">
        <f t="shared" si="1"/>
        <v>0</v>
      </c>
      <c r="AH8" s="47">
        <f>+IF(K8,AG8/K8,"")</f>
        <v>0</v>
      </c>
      <c r="AI8" s="36"/>
      <c r="AJ8" s="37"/>
      <c r="AK8" s="37"/>
      <c r="AL8" s="37"/>
      <c r="AM8" s="38"/>
      <c r="AN8" s="37"/>
    </row>
    <row r="9" spans="2:43" ht="60" x14ac:dyDescent="0.25">
      <c r="B9" s="28">
        <v>5</v>
      </c>
      <c r="C9" s="29" t="s">
        <v>324</v>
      </c>
      <c r="D9" s="48" t="s">
        <v>77</v>
      </c>
      <c r="E9" s="31">
        <v>45306</v>
      </c>
      <c r="F9" s="31">
        <v>45626</v>
      </c>
      <c r="G9" s="28" t="s">
        <v>94</v>
      </c>
      <c r="H9" s="29" t="s">
        <v>332</v>
      </c>
      <c r="I9" s="29" t="s">
        <v>333</v>
      </c>
      <c r="J9" s="28" t="s">
        <v>98</v>
      </c>
      <c r="K9" s="32">
        <v>1</v>
      </c>
      <c r="L9" s="32">
        <v>0</v>
      </c>
      <c r="M9" s="32">
        <v>0</v>
      </c>
      <c r="N9" s="32">
        <v>0</v>
      </c>
      <c r="O9" s="32">
        <v>1</v>
      </c>
      <c r="P9" s="33"/>
      <c r="Q9" s="28"/>
      <c r="R9" s="47" t="str">
        <f>+IF(L9,Q9/L9,"")</f>
        <v/>
      </c>
      <c r="S9" s="29"/>
      <c r="T9" s="29"/>
      <c r="U9" s="28"/>
      <c r="V9" s="47" t="str">
        <f>+IF(M9,U9/M9,"")</f>
        <v/>
      </c>
      <c r="W9" s="30"/>
      <c r="X9" s="30"/>
      <c r="Y9" s="35"/>
      <c r="Z9" s="47" t="str">
        <f>+IF(N9,Y9/N9,"")</f>
        <v/>
      </c>
      <c r="AA9" s="30"/>
      <c r="AB9" s="30"/>
      <c r="AC9" s="28"/>
      <c r="AD9" s="47">
        <f>+IF(O9,AC9/O9,"")</f>
        <v>0</v>
      </c>
      <c r="AE9" s="30"/>
      <c r="AF9" s="30"/>
      <c r="AG9" s="13">
        <f t="shared" si="1"/>
        <v>0</v>
      </c>
      <c r="AH9" s="47">
        <f>+IF(K9,AG9/K9,"")</f>
        <v>0</v>
      </c>
      <c r="AI9" s="36"/>
      <c r="AJ9" s="37"/>
      <c r="AK9" s="37"/>
      <c r="AL9" s="37"/>
      <c r="AM9" s="38"/>
      <c r="AN9" s="37"/>
    </row>
    <row r="10" spans="2:43" ht="75" x14ac:dyDescent="0.25">
      <c r="B10" s="28">
        <v>6</v>
      </c>
      <c r="C10" s="29" t="s">
        <v>325</v>
      </c>
      <c r="D10" s="48" t="s">
        <v>77</v>
      </c>
      <c r="E10" s="31">
        <v>45306</v>
      </c>
      <c r="F10" s="31">
        <v>45626</v>
      </c>
      <c r="G10" s="28" t="s">
        <v>94</v>
      </c>
      <c r="H10" s="29" t="s">
        <v>334</v>
      </c>
      <c r="I10" s="29" t="s">
        <v>335</v>
      </c>
      <c r="J10" s="28" t="s">
        <v>98</v>
      </c>
      <c r="K10" s="32">
        <v>1</v>
      </c>
      <c r="L10" s="32">
        <v>0</v>
      </c>
      <c r="M10" s="32">
        <v>0</v>
      </c>
      <c r="N10" s="32">
        <v>0</v>
      </c>
      <c r="O10" s="32">
        <v>1</v>
      </c>
      <c r="P10" s="33"/>
      <c r="Q10" s="28"/>
      <c r="R10" s="47" t="str">
        <f>+IF(L10,Q10/L10,"")</f>
        <v/>
      </c>
      <c r="S10" s="29"/>
      <c r="T10" s="29"/>
      <c r="U10" s="28"/>
      <c r="V10" s="47" t="str">
        <f>+IF(M10,U10/M10,"")</f>
        <v/>
      </c>
      <c r="W10" s="30"/>
      <c r="X10" s="30"/>
      <c r="Y10" s="35"/>
      <c r="Z10" s="47" t="str">
        <f>+IF(N10,Y10/N10,"")</f>
        <v/>
      </c>
      <c r="AA10" s="30"/>
      <c r="AB10" s="30"/>
      <c r="AC10" s="28"/>
      <c r="AD10" s="47">
        <f>+IF(O10,AC10/O10,"")</f>
        <v>0</v>
      </c>
      <c r="AE10" s="30"/>
      <c r="AF10" s="30"/>
      <c r="AG10" s="13">
        <f t="shared" si="1"/>
        <v>0</v>
      </c>
      <c r="AH10" s="47">
        <f>+IF(K10,AG10/K10,"")</f>
        <v>0</v>
      </c>
      <c r="AI10" s="36"/>
      <c r="AJ10" s="37"/>
      <c r="AK10" s="37"/>
      <c r="AL10" s="37"/>
      <c r="AM10" s="38"/>
      <c r="AN10" s="37"/>
    </row>
    <row r="11" spans="2:43" ht="45" x14ac:dyDescent="0.25">
      <c r="B11" s="28">
        <v>7</v>
      </c>
      <c r="C11" s="29" t="s">
        <v>298</v>
      </c>
      <c r="D11" s="48" t="s">
        <v>77</v>
      </c>
      <c r="E11" s="31">
        <v>45306</v>
      </c>
      <c r="F11" s="31">
        <v>45626</v>
      </c>
      <c r="G11" s="28" t="s">
        <v>89</v>
      </c>
      <c r="H11" s="29" t="s">
        <v>318</v>
      </c>
      <c r="I11" s="29" t="s">
        <v>319</v>
      </c>
      <c r="J11" s="28" t="s">
        <v>98</v>
      </c>
      <c r="K11" s="32">
        <v>2</v>
      </c>
      <c r="L11" s="32">
        <v>0</v>
      </c>
      <c r="M11" s="32">
        <v>1</v>
      </c>
      <c r="N11" s="32">
        <v>0</v>
      </c>
      <c r="O11" s="32">
        <v>1</v>
      </c>
      <c r="P11" s="33"/>
      <c r="Q11" s="28"/>
      <c r="R11" s="47" t="str">
        <f>+IF(L11,Q11/L11,"")</f>
        <v/>
      </c>
      <c r="S11" s="29"/>
      <c r="T11" s="29"/>
      <c r="U11" s="28"/>
      <c r="V11" s="47">
        <f>+IF(M11,U11/M11,"")</f>
        <v>0</v>
      </c>
      <c r="W11" s="30"/>
      <c r="X11" s="30"/>
      <c r="Y11" s="35"/>
      <c r="Z11" s="47" t="str">
        <f>+IF(N11,Y11/N11,"")</f>
        <v/>
      </c>
      <c r="AA11" s="30"/>
      <c r="AB11" s="30"/>
      <c r="AC11" s="28"/>
      <c r="AD11" s="47">
        <f>+IF(O11,AC11/O11,"")</f>
        <v>0</v>
      </c>
      <c r="AE11" s="30"/>
      <c r="AF11" s="30"/>
      <c r="AG11" s="13">
        <f t="shared" si="1"/>
        <v>0</v>
      </c>
      <c r="AH11" s="47">
        <f>+IF(K11,AG11/K11,"")</f>
        <v>0</v>
      </c>
      <c r="AI11" s="36"/>
      <c r="AJ11" s="37"/>
      <c r="AK11" s="37"/>
      <c r="AL11" s="37"/>
      <c r="AM11" s="38"/>
      <c r="AN11" s="37"/>
    </row>
    <row r="12" spans="2:43" ht="90" x14ac:dyDescent="0.25">
      <c r="B12" s="28">
        <v>8</v>
      </c>
      <c r="C12" s="29" t="s">
        <v>338</v>
      </c>
      <c r="D12" s="48" t="s">
        <v>77</v>
      </c>
      <c r="E12" s="31">
        <v>45306</v>
      </c>
      <c r="F12" s="31">
        <v>45626</v>
      </c>
      <c r="G12" s="28" t="s">
        <v>89</v>
      </c>
      <c r="H12" s="29" t="s">
        <v>339</v>
      </c>
      <c r="I12" s="29" t="s">
        <v>340</v>
      </c>
      <c r="J12" s="28" t="s">
        <v>98</v>
      </c>
      <c r="K12" s="32">
        <v>3</v>
      </c>
      <c r="L12" s="32">
        <v>0</v>
      </c>
      <c r="M12" s="32">
        <v>1</v>
      </c>
      <c r="N12" s="32">
        <v>1</v>
      </c>
      <c r="O12" s="32">
        <v>1</v>
      </c>
      <c r="P12" s="33"/>
      <c r="Q12" s="28"/>
      <c r="R12" s="47" t="str">
        <f>+IF(L12,Q12/L12,"")</f>
        <v/>
      </c>
      <c r="S12" s="29"/>
      <c r="T12" s="29"/>
      <c r="U12" s="28"/>
      <c r="V12" s="47">
        <f>+IF(M12,U12/M12,"")</f>
        <v>0</v>
      </c>
      <c r="W12" s="30"/>
      <c r="X12" s="30"/>
      <c r="Y12" s="35"/>
      <c r="Z12" s="47">
        <f>+IF(N12,Y12/N12,"")</f>
        <v>0</v>
      </c>
      <c r="AA12" s="30"/>
      <c r="AB12" s="30"/>
      <c r="AC12" s="28"/>
      <c r="AD12" s="47">
        <f>+IF(O12,AC12/O12,"")</f>
        <v>0</v>
      </c>
      <c r="AE12" s="30"/>
      <c r="AF12" s="30"/>
      <c r="AG12" s="13">
        <f t="shared" si="1"/>
        <v>0</v>
      </c>
      <c r="AH12" s="47">
        <f>+IF(K12,AG12/K12,"")</f>
        <v>0</v>
      </c>
      <c r="AI12" s="36"/>
      <c r="AJ12" s="37"/>
      <c r="AK12" s="37"/>
      <c r="AL12" s="37"/>
      <c r="AM12" s="38"/>
      <c r="AN12" s="37"/>
    </row>
    <row r="13" spans="2:43" ht="60" x14ac:dyDescent="0.25">
      <c r="B13" s="28">
        <v>9</v>
      </c>
      <c r="C13" s="29" t="s">
        <v>299</v>
      </c>
      <c r="D13" s="48" t="s">
        <v>77</v>
      </c>
      <c r="E13" s="31">
        <v>45306</v>
      </c>
      <c r="F13" s="31">
        <v>45626</v>
      </c>
      <c r="G13" s="28" t="s">
        <v>94</v>
      </c>
      <c r="H13" s="29" t="s">
        <v>336</v>
      </c>
      <c r="I13" s="29" t="s">
        <v>337</v>
      </c>
      <c r="J13" s="28" t="s">
        <v>98</v>
      </c>
      <c r="K13" s="32">
        <v>1</v>
      </c>
      <c r="L13" s="32">
        <v>0</v>
      </c>
      <c r="M13" s="32">
        <v>1</v>
      </c>
      <c r="N13" s="32">
        <v>0</v>
      </c>
      <c r="O13" s="32">
        <v>0</v>
      </c>
      <c r="P13" s="33"/>
      <c r="Q13" s="28"/>
      <c r="R13" s="47" t="str">
        <f>+IF(L13,Q13/L13,"")</f>
        <v/>
      </c>
      <c r="S13" s="29"/>
      <c r="T13" s="29"/>
      <c r="U13" s="28"/>
      <c r="V13" s="47">
        <f>+IF(M13,U13/M13,"")</f>
        <v>0</v>
      </c>
      <c r="W13" s="30"/>
      <c r="X13" s="30"/>
      <c r="Y13" s="35"/>
      <c r="Z13" s="47" t="str">
        <f>+IF(N13,Y13/N13,"")</f>
        <v/>
      </c>
      <c r="AA13" s="30"/>
      <c r="AB13" s="30"/>
      <c r="AC13" s="28"/>
      <c r="AD13" s="47" t="str">
        <f>+IF(O13,AC13/O13,"")</f>
        <v/>
      </c>
      <c r="AE13" s="30"/>
      <c r="AF13" s="30"/>
      <c r="AG13" s="13">
        <f t="shared" si="1"/>
        <v>0</v>
      </c>
      <c r="AH13" s="47">
        <f>+IF(K13,AG13/K13,"")</f>
        <v>0</v>
      </c>
      <c r="AI13" s="36"/>
      <c r="AJ13" s="37"/>
      <c r="AK13" s="37"/>
      <c r="AL13" s="37"/>
      <c r="AM13" s="38"/>
      <c r="AN13" s="37"/>
    </row>
    <row r="14" spans="2:43" ht="30" x14ac:dyDescent="0.25">
      <c r="B14" s="28">
        <v>10</v>
      </c>
      <c r="C14" s="29" t="s">
        <v>300</v>
      </c>
      <c r="D14" s="48" t="s">
        <v>77</v>
      </c>
      <c r="E14" s="31">
        <v>45306</v>
      </c>
      <c r="F14" s="31">
        <v>45626</v>
      </c>
      <c r="G14" s="28" t="s">
        <v>94</v>
      </c>
      <c r="H14" s="29" t="s">
        <v>341</v>
      </c>
      <c r="I14" s="29" t="s">
        <v>342</v>
      </c>
      <c r="J14" s="28" t="s">
        <v>98</v>
      </c>
      <c r="K14" s="32">
        <v>1</v>
      </c>
      <c r="L14" s="32">
        <v>0</v>
      </c>
      <c r="M14" s="32">
        <v>0</v>
      </c>
      <c r="N14" s="32">
        <v>0</v>
      </c>
      <c r="O14" s="32">
        <v>1</v>
      </c>
      <c r="P14" s="33"/>
      <c r="Q14" s="28"/>
      <c r="R14" s="47" t="str">
        <f>+IF(L14,Q14/L14,"")</f>
        <v/>
      </c>
      <c r="S14" s="29"/>
      <c r="T14" s="29"/>
      <c r="U14" s="28"/>
      <c r="V14" s="47" t="str">
        <f>+IF(M14,U14/M14,"")</f>
        <v/>
      </c>
      <c r="W14" s="30"/>
      <c r="X14" s="30"/>
      <c r="Y14" s="35"/>
      <c r="Z14" s="47" t="str">
        <f>+IF(N14,Y14/N14,"")</f>
        <v/>
      </c>
      <c r="AA14" s="30"/>
      <c r="AB14" s="30"/>
      <c r="AC14" s="28"/>
      <c r="AD14" s="47">
        <f>+IF(O14,AC14/O14,"")</f>
        <v>0</v>
      </c>
      <c r="AE14" s="30"/>
      <c r="AF14" s="30"/>
      <c r="AG14" s="13">
        <f t="shared" si="1"/>
        <v>0</v>
      </c>
      <c r="AH14" s="47">
        <f>+IF(K14,AG14/K14,"")</f>
        <v>0</v>
      </c>
      <c r="AI14" s="36"/>
      <c r="AJ14" s="37"/>
      <c r="AK14" s="37"/>
      <c r="AL14" s="37"/>
      <c r="AM14" s="38"/>
      <c r="AN14" s="37"/>
    </row>
    <row r="15" spans="2:43" ht="60" x14ac:dyDescent="0.25">
      <c r="B15" s="28">
        <v>11</v>
      </c>
      <c r="C15" s="29" t="s">
        <v>301</v>
      </c>
      <c r="D15" s="48" t="s">
        <v>77</v>
      </c>
      <c r="E15" s="31">
        <v>45306</v>
      </c>
      <c r="F15" s="31">
        <v>45626</v>
      </c>
      <c r="G15" s="28" t="s">
        <v>94</v>
      </c>
      <c r="H15" s="29" t="s">
        <v>343</v>
      </c>
      <c r="I15" s="29" t="s">
        <v>344</v>
      </c>
      <c r="J15" s="28" t="s">
        <v>98</v>
      </c>
      <c r="K15" s="32">
        <v>1</v>
      </c>
      <c r="L15" s="32">
        <v>0</v>
      </c>
      <c r="M15" s="32">
        <v>0</v>
      </c>
      <c r="N15" s="32">
        <v>0</v>
      </c>
      <c r="O15" s="32">
        <v>1</v>
      </c>
      <c r="P15" s="33"/>
      <c r="Q15" s="28"/>
      <c r="R15" s="47" t="str">
        <f>+IF(L15,Q15/L15,"")</f>
        <v/>
      </c>
      <c r="S15" s="29"/>
      <c r="T15" s="29"/>
      <c r="U15" s="28"/>
      <c r="V15" s="47" t="str">
        <f>+IF(M15,U15/M15,"")</f>
        <v/>
      </c>
      <c r="W15" s="30"/>
      <c r="X15" s="30"/>
      <c r="Y15" s="35"/>
      <c r="Z15" s="47" t="str">
        <f>+IF(N15,Y15/N15,"")</f>
        <v/>
      </c>
      <c r="AA15" s="30"/>
      <c r="AB15" s="30"/>
      <c r="AC15" s="28"/>
      <c r="AD15" s="47">
        <f>+IF(O15,AC15/O15,"")</f>
        <v>0</v>
      </c>
      <c r="AE15" s="30"/>
      <c r="AF15" s="30"/>
      <c r="AG15" s="13">
        <f t="shared" si="1"/>
        <v>0</v>
      </c>
      <c r="AH15" s="47">
        <f>+IF(K15,AG15/K15,"")</f>
        <v>0</v>
      </c>
      <c r="AI15" s="36"/>
      <c r="AJ15" s="37"/>
      <c r="AK15" s="37"/>
      <c r="AL15" s="37"/>
      <c r="AM15" s="38"/>
      <c r="AN15" s="37"/>
    </row>
    <row r="16" spans="2:43" ht="60" x14ac:dyDescent="0.25">
      <c r="B16" s="28">
        <v>12</v>
      </c>
      <c r="C16" s="29" t="s">
        <v>304</v>
      </c>
      <c r="D16" s="48" t="s">
        <v>77</v>
      </c>
      <c r="E16" s="31">
        <v>45306</v>
      </c>
      <c r="F16" s="31">
        <v>45503</v>
      </c>
      <c r="G16" s="28" t="s">
        <v>89</v>
      </c>
      <c r="H16" s="29" t="s">
        <v>308</v>
      </c>
      <c r="I16" s="29" t="s">
        <v>313</v>
      </c>
      <c r="J16" s="28" t="s">
        <v>99</v>
      </c>
      <c r="K16" s="32">
        <v>100</v>
      </c>
      <c r="L16" s="32">
        <v>30</v>
      </c>
      <c r="M16" s="32">
        <v>30</v>
      </c>
      <c r="N16" s="32">
        <v>40</v>
      </c>
      <c r="O16" s="32">
        <v>0</v>
      </c>
      <c r="P16" s="33"/>
      <c r="Q16" s="28"/>
      <c r="R16" s="47">
        <f>+IF(L16,Q16/L16,"")</f>
        <v>0</v>
      </c>
      <c r="S16" s="29"/>
      <c r="T16" s="29"/>
      <c r="U16" s="28"/>
      <c r="V16" s="47">
        <f>+IF(M16,U16/M16,"")</f>
        <v>0</v>
      </c>
      <c r="W16" s="30"/>
      <c r="X16" s="30"/>
      <c r="Y16" s="35"/>
      <c r="Z16" s="47">
        <f>+IF(N16,Y16/N16,"")</f>
        <v>0</v>
      </c>
      <c r="AA16" s="30"/>
      <c r="AB16" s="30"/>
      <c r="AC16" s="28"/>
      <c r="AD16" s="47" t="str">
        <f>+IF(O16,AC16/O16,"")</f>
        <v/>
      </c>
      <c r="AE16" s="30"/>
      <c r="AF16" s="30"/>
      <c r="AG16" s="13">
        <f t="shared" si="1"/>
        <v>0</v>
      </c>
      <c r="AH16" s="47">
        <f>+IF(K16,AG16/K16,"")</f>
        <v>0</v>
      </c>
      <c r="AI16" s="36"/>
      <c r="AJ16" s="37"/>
      <c r="AK16" s="37"/>
      <c r="AL16" s="37"/>
      <c r="AM16" s="38"/>
      <c r="AN16" s="37"/>
    </row>
    <row r="17" spans="2:40" ht="60" x14ac:dyDescent="0.25">
      <c r="B17" s="28">
        <v>13</v>
      </c>
      <c r="C17" s="29" t="s">
        <v>303</v>
      </c>
      <c r="D17" s="48" t="s">
        <v>77</v>
      </c>
      <c r="E17" s="31">
        <v>45306</v>
      </c>
      <c r="F17" s="31">
        <v>45626</v>
      </c>
      <c r="G17" s="28" t="s">
        <v>89</v>
      </c>
      <c r="H17" s="29" t="s">
        <v>311</v>
      </c>
      <c r="I17" s="29" t="s">
        <v>312</v>
      </c>
      <c r="J17" s="28" t="s">
        <v>99</v>
      </c>
      <c r="K17" s="32">
        <v>100</v>
      </c>
      <c r="L17" s="32">
        <v>20</v>
      </c>
      <c r="M17" s="32">
        <v>30</v>
      </c>
      <c r="N17" s="32">
        <v>20</v>
      </c>
      <c r="O17" s="32">
        <v>30</v>
      </c>
      <c r="P17" s="33"/>
      <c r="Q17" s="28"/>
      <c r="R17" s="47">
        <f>+IF(L17,Q17/L17,"")</f>
        <v>0</v>
      </c>
      <c r="S17" s="29"/>
      <c r="T17" s="29"/>
      <c r="U17" s="28"/>
      <c r="V17" s="47">
        <f>+IF(M17,U17/M17,"")</f>
        <v>0</v>
      </c>
      <c r="W17" s="30"/>
      <c r="X17" s="30"/>
      <c r="Y17" s="35"/>
      <c r="Z17" s="47">
        <f>+IF(N17,Y17/N17,"")</f>
        <v>0</v>
      </c>
      <c r="AA17" s="30"/>
      <c r="AB17" s="30"/>
      <c r="AC17" s="28"/>
      <c r="AD17" s="47">
        <f>+IF(O17,AC17/O17,"")</f>
        <v>0</v>
      </c>
      <c r="AE17" s="30"/>
      <c r="AF17" s="30"/>
      <c r="AG17" s="13">
        <f t="shared" si="1"/>
        <v>0</v>
      </c>
      <c r="AH17" s="47">
        <f>+IF(K17,AG17/K17,"")</f>
        <v>0</v>
      </c>
      <c r="AI17" s="36"/>
      <c r="AJ17" s="37"/>
      <c r="AK17" s="37"/>
      <c r="AL17" s="37"/>
      <c r="AM17" s="38"/>
      <c r="AN17" s="37"/>
    </row>
    <row r="18" spans="2:40" ht="60" x14ac:dyDescent="0.25">
      <c r="B18" s="28">
        <v>14</v>
      </c>
      <c r="C18" s="29" t="s">
        <v>305</v>
      </c>
      <c r="D18" s="48" t="s">
        <v>77</v>
      </c>
      <c r="E18" s="31">
        <v>45306</v>
      </c>
      <c r="F18" s="31">
        <v>45626</v>
      </c>
      <c r="G18" s="28" t="s">
        <v>94</v>
      </c>
      <c r="H18" s="29" t="s">
        <v>314</v>
      </c>
      <c r="I18" s="29" t="s">
        <v>315</v>
      </c>
      <c r="J18" s="28" t="s">
        <v>98</v>
      </c>
      <c r="K18" s="32">
        <v>1</v>
      </c>
      <c r="L18" s="32">
        <v>0</v>
      </c>
      <c r="M18" s="32">
        <v>0</v>
      </c>
      <c r="N18" s="32">
        <v>0</v>
      </c>
      <c r="O18" s="32">
        <v>1</v>
      </c>
      <c r="P18" s="33"/>
      <c r="Q18" s="28"/>
      <c r="R18" s="47" t="str">
        <f>+IF(L18,Q18/L18,"")</f>
        <v/>
      </c>
      <c r="S18" s="29"/>
      <c r="T18" s="29"/>
      <c r="U18" s="28"/>
      <c r="V18" s="47" t="str">
        <f>+IF(M18,U18/M18,"")</f>
        <v/>
      </c>
      <c r="W18" s="30"/>
      <c r="X18" s="30"/>
      <c r="Y18" s="35"/>
      <c r="Z18" s="47" t="str">
        <f>+IF(N18,Y18/N18,"")</f>
        <v/>
      </c>
      <c r="AA18" s="30"/>
      <c r="AB18" s="30"/>
      <c r="AC18" s="28"/>
      <c r="AD18" s="47">
        <f>+IF(O18,AC18/O18,"")</f>
        <v>0</v>
      </c>
      <c r="AE18" s="30"/>
      <c r="AF18" s="30"/>
      <c r="AG18" s="13">
        <f t="shared" si="1"/>
        <v>0</v>
      </c>
      <c r="AH18" s="47">
        <f>+IF(K18,AG18/K18,"")</f>
        <v>0</v>
      </c>
      <c r="AI18" s="36"/>
      <c r="AJ18" s="37"/>
      <c r="AK18" s="37"/>
      <c r="AL18" s="37"/>
      <c r="AM18" s="38"/>
      <c r="AN18" s="37"/>
    </row>
    <row r="19" spans="2:40" ht="30" x14ac:dyDescent="0.25">
      <c r="B19" s="28">
        <v>15</v>
      </c>
      <c r="C19" s="29" t="s">
        <v>306</v>
      </c>
      <c r="D19" s="48" t="s">
        <v>77</v>
      </c>
      <c r="E19" s="31">
        <v>45306</v>
      </c>
      <c r="F19" s="31">
        <v>45626</v>
      </c>
      <c r="G19" s="28" t="s">
        <v>94</v>
      </c>
      <c r="H19" s="29" t="s">
        <v>309</v>
      </c>
      <c r="I19" s="29" t="s">
        <v>310</v>
      </c>
      <c r="J19" s="28" t="s">
        <v>98</v>
      </c>
      <c r="K19" s="32">
        <v>4</v>
      </c>
      <c r="L19" s="32">
        <v>1</v>
      </c>
      <c r="M19" s="32">
        <v>1</v>
      </c>
      <c r="N19" s="32">
        <v>1</v>
      </c>
      <c r="O19" s="32">
        <v>1</v>
      </c>
      <c r="P19" s="33"/>
      <c r="Q19" s="28"/>
      <c r="R19" s="47">
        <f>+IF(L19,Q19/L19,"")</f>
        <v>0</v>
      </c>
      <c r="S19" s="29"/>
      <c r="T19" s="29"/>
      <c r="U19" s="28"/>
      <c r="V19" s="47">
        <f>+IF(M19,U19/M19,"")</f>
        <v>0</v>
      </c>
      <c r="W19" s="30"/>
      <c r="X19" s="30"/>
      <c r="Y19" s="35"/>
      <c r="Z19" s="47">
        <f>+IF(N19,Y19/N19,"")</f>
        <v>0</v>
      </c>
      <c r="AA19" s="30"/>
      <c r="AB19" s="30"/>
      <c r="AC19" s="28"/>
      <c r="AD19" s="47">
        <f>+IF(O19,AC19/O19,"")</f>
        <v>0</v>
      </c>
      <c r="AE19" s="30"/>
      <c r="AF19" s="30"/>
      <c r="AG19" s="13">
        <f t="shared" si="1"/>
        <v>0</v>
      </c>
      <c r="AH19" s="47">
        <f>+IF(K19,AG19/K19,"")</f>
        <v>0</v>
      </c>
      <c r="AI19" s="36"/>
      <c r="AJ19" s="37"/>
      <c r="AK19" s="37"/>
      <c r="AL19" s="37"/>
      <c r="AM19" s="38"/>
      <c r="AN19" s="37"/>
    </row>
    <row r="20" spans="2:40" ht="60" x14ac:dyDescent="0.25">
      <c r="B20" s="28">
        <v>16</v>
      </c>
      <c r="C20" s="29" t="s">
        <v>307</v>
      </c>
      <c r="D20" s="48" t="s">
        <v>77</v>
      </c>
      <c r="E20" s="31">
        <v>45306</v>
      </c>
      <c r="F20" s="31">
        <v>45473</v>
      </c>
      <c r="G20" s="68" t="s">
        <v>89</v>
      </c>
      <c r="H20" s="29" t="s">
        <v>345</v>
      </c>
      <c r="I20" s="29" t="s">
        <v>346</v>
      </c>
      <c r="J20" s="28" t="s">
        <v>98</v>
      </c>
      <c r="K20" s="32">
        <v>30</v>
      </c>
      <c r="L20" s="32">
        <v>0</v>
      </c>
      <c r="M20" s="32">
        <v>0</v>
      </c>
      <c r="N20" s="32">
        <v>30</v>
      </c>
      <c r="O20" s="32">
        <v>0</v>
      </c>
      <c r="P20" s="33"/>
      <c r="Q20" s="28"/>
      <c r="R20" s="47" t="str">
        <f>+IF(L20,Q20/L20,"")</f>
        <v/>
      </c>
      <c r="S20" s="29"/>
      <c r="T20" s="29"/>
      <c r="U20" s="28"/>
      <c r="V20" s="47" t="str">
        <f>+IF(M20,U20/M20,"")</f>
        <v/>
      </c>
      <c r="W20" s="30"/>
      <c r="X20" s="30"/>
      <c r="Y20" s="35"/>
      <c r="Z20" s="47">
        <f>+IF(N20,Y20/N20,"")</f>
        <v>0</v>
      </c>
      <c r="AA20" s="30"/>
      <c r="AB20" s="30"/>
      <c r="AC20" s="28"/>
      <c r="AD20" s="47" t="str">
        <f>+IF(O20,AC20/O20,"")</f>
        <v/>
      </c>
      <c r="AE20" s="30"/>
      <c r="AF20" s="30"/>
      <c r="AG20" s="13">
        <f t="shared" si="1"/>
        <v>0</v>
      </c>
      <c r="AH20" s="47">
        <f>+IF(K20,AG20/K20,"")</f>
        <v>0</v>
      </c>
      <c r="AI20" s="36"/>
      <c r="AJ20" s="37"/>
      <c r="AK20" s="37"/>
      <c r="AL20" s="37"/>
      <c r="AM20" s="38"/>
      <c r="AN20" s="37"/>
    </row>
    <row r="21" spans="2:40" ht="75" x14ac:dyDescent="0.25">
      <c r="B21" s="28">
        <v>17</v>
      </c>
      <c r="C21" s="102" t="s">
        <v>302</v>
      </c>
      <c r="D21" s="48" t="s">
        <v>77</v>
      </c>
      <c r="E21" s="31">
        <v>45306</v>
      </c>
      <c r="F21" s="31">
        <v>45626</v>
      </c>
      <c r="G21" s="28" t="s">
        <v>94</v>
      </c>
      <c r="H21" s="29" t="s">
        <v>571</v>
      </c>
      <c r="I21" s="29" t="s">
        <v>572</v>
      </c>
      <c r="J21" s="28" t="s">
        <v>98</v>
      </c>
      <c r="K21" s="32">
        <v>2</v>
      </c>
      <c r="L21" s="32">
        <v>0</v>
      </c>
      <c r="M21" s="32">
        <v>1</v>
      </c>
      <c r="N21" s="32">
        <v>0</v>
      </c>
      <c r="O21" s="32">
        <v>1</v>
      </c>
      <c r="P21" s="33"/>
      <c r="Q21" s="28"/>
      <c r="R21" s="47" t="str">
        <f>+IF(L21,Q21/L21,"")</f>
        <v/>
      </c>
      <c r="S21" s="29"/>
      <c r="T21" s="29"/>
      <c r="U21" s="28"/>
      <c r="V21" s="47">
        <f>+IF(M21,U21/M21,"")</f>
        <v>0</v>
      </c>
      <c r="W21" s="30"/>
      <c r="X21" s="30"/>
      <c r="Y21" s="35"/>
      <c r="Z21" s="47" t="str">
        <f>+IF(N21,Y21/N21,"")</f>
        <v/>
      </c>
      <c r="AA21" s="30"/>
      <c r="AB21" s="30"/>
      <c r="AC21" s="28"/>
      <c r="AD21" s="47">
        <f>+IF(O21,AC21/O21,"")</f>
        <v>0</v>
      </c>
      <c r="AE21" s="30"/>
      <c r="AF21" s="30"/>
      <c r="AG21" s="13">
        <f t="shared" si="1"/>
        <v>0</v>
      </c>
      <c r="AH21" s="47">
        <f>+IF(K21,AG21/K21,"")</f>
        <v>0</v>
      </c>
      <c r="AI21" s="36"/>
      <c r="AJ21" s="37"/>
      <c r="AK21" s="37"/>
      <c r="AL21" s="37"/>
      <c r="AM21" s="38"/>
      <c r="AN21" s="37"/>
    </row>
    <row r="22" spans="2:40" ht="45" x14ac:dyDescent="0.25">
      <c r="B22" s="28">
        <v>18</v>
      </c>
      <c r="C22" s="69" t="s">
        <v>350</v>
      </c>
      <c r="D22" s="179" t="s">
        <v>70</v>
      </c>
      <c r="E22" s="70">
        <v>45404</v>
      </c>
      <c r="F22" s="70">
        <v>45408</v>
      </c>
      <c r="G22" s="114" t="s">
        <v>96</v>
      </c>
      <c r="H22" s="69" t="s">
        <v>351</v>
      </c>
      <c r="I22" s="69" t="s">
        <v>352</v>
      </c>
      <c r="J22" s="71" t="s">
        <v>98</v>
      </c>
      <c r="K22" s="72">
        <v>1500</v>
      </c>
      <c r="L22" s="72">
        <v>0</v>
      </c>
      <c r="M22" s="72">
        <v>1500</v>
      </c>
      <c r="N22" s="72">
        <v>0</v>
      </c>
      <c r="O22" s="72">
        <v>0</v>
      </c>
      <c r="P22" s="73">
        <v>35000000</v>
      </c>
      <c r="Q22" s="28"/>
      <c r="R22" s="47" t="str">
        <f>+IF(L22,Q22/L22,"")</f>
        <v/>
      </c>
      <c r="S22" s="29"/>
      <c r="T22" s="29"/>
      <c r="U22" s="28"/>
      <c r="V22" s="47">
        <f>+IF(M22,U22/M22,"")</f>
        <v>0</v>
      </c>
      <c r="W22" s="30"/>
      <c r="X22" s="30"/>
      <c r="Y22" s="35"/>
      <c r="Z22" s="47" t="str">
        <f>+IF(N22,Y22/N22,"")</f>
        <v/>
      </c>
      <c r="AA22" s="30"/>
      <c r="AB22" s="30"/>
      <c r="AC22" s="28"/>
      <c r="AD22" s="47" t="str">
        <f>+IF(O22,AC22/O22,"")</f>
        <v/>
      </c>
      <c r="AE22" s="30"/>
      <c r="AF22" s="30"/>
      <c r="AG22" s="13">
        <f t="shared" si="1"/>
        <v>0</v>
      </c>
      <c r="AH22" s="47">
        <f>+IF(K22,AG22/K22,"")</f>
        <v>0</v>
      </c>
      <c r="AI22" s="36"/>
      <c r="AJ22" s="37"/>
      <c r="AK22" s="37"/>
      <c r="AL22" s="37"/>
      <c r="AM22" s="38"/>
      <c r="AN22" s="37"/>
    </row>
    <row r="23" spans="2:40" ht="60" x14ac:dyDescent="0.25">
      <c r="B23" s="28">
        <v>19</v>
      </c>
      <c r="C23" s="69" t="s">
        <v>353</v>
      </c>
      <c r="D23" s="179" t="s">
        <v>70</v>
      </c>
      <c r="E23" s="70">
        <v>45352</v>
      </c>
      <c r="F23" s="70">
        <v>45566</v>
      </c>
      <c r="G23" s="71" t="s">
        <v>91</v>
      </c>
      <c r="H23" s="69" t="s">
        <v>354</v>
      </c>
      <c r="I23" s="69" t="s">
        <v>355</v>
      </c>
      <c r="J23" s="71" t="s">
        <v>98</v>
      </c>
      <c r="K23" s="72">
        <v>20</v>
      </c>
      <c r="L23" s="72">
        <v>0</v>
      </c>
      <c r="M23" s="72">
        <v>0</v>
      </c>
      <c r="N23" s="72">
        <v>0</v>
      </c>
      <c r="O23" s="72">
        <v>20</v>
      </c>
      <c r="P23" s="73">
        <v>9000000</v>
      </c>
      <c r="Q23" s="28"/>
      <c r="R23" s="47" t="str">
        <f>+IF(L23,Q23/L23,"")</f>
        <v/>
      </c>
      <c r="S23" s="29"/>
      <c r="T23" s="29"/>
      <c r="U23" s="28"/>
      <c r="V23" s="47" t="str">
        <f>+IF(M23,U23/M23,"")</f>
        <v/>
      </c>
      <c r="W23" s="30"/>
      <c r="X23" s="30"/>
      <c r="Y23" s="35"/>
      <c r="Z23" s="47" t="str">
        <f>+IF(N23,Y23/N23,"")</f>
        <v/>
      </c>
      <c r="AA23" s="30"/>
      <c r="AB23" s="30"/>
      <c r="AC23" s="28"/>
      <c r="AD23" s="47">
        <f>+IF(O23,AC23/O23,"")</f>
        <v>0</v>
      </c>
      <c r="AE23" s="30"/>
      <c r="AF23" s="30"/>
      <c r="AG23" s="13">
        <f t="shared" si="1"/>
        <v>0</v>
      </c>
      <c r="AH23" s="47">
        <f>+IF(K23,AG23/K23,"")</f>
        <v>0</v>
      </c>
      <c r="AI23" s="36"/>
      <c r="AJ23" s="37"/>
      <c r="AK23" s="37"/>
      <c r="AL23" s="37"/>
      <c r="AM23" s="38"/>
      <c r="AN23" s="37"/>
    </row>
    <row r="24" spans="2:40" ht="60" x14ac:dyDescent="0.25">
      <c r="B24" s="28">
        <v>20</v>
      </c>
      <c r="C24" s="69" t="s">
        <v>356</v>
      </c>
      <c r="D24" s="179" t="s">
        <v>70</v>
      </c>
      <c r="E24" s="70">
        <v>45323</v>
      </c>
      <c r="F24" s="70">
        <v>45597</v>
      </c>
      <c r="G24" s="71" t="s">
        <v>90</v>
      </c>
      <c r="H24" s="69" t="s">
        <v>357</v>
      </c>
      <c r="I24" s="69" t="s">
        <v>358</v>
      </c>
      <c r="J24" s="71" t="s">
        <v>98</v>
      </c>
      <c r="K24" s="72">
        <v>30</v>
      </c>
      <c r="L24" s="72">
        <v>0</v>
      </c>
      <c r="M24" s="72">
        <v>0</v>
      </c>
      <c r="N24" s="72">
        <v>0</v>
      </c>
      <c r="O24" s="72">
        <v>30</v>
      </c>
      <c r="P24" s="73">
        <v>33000000</v>
      </c>
      <c r="Q24" s="28"/>
      <c r="R24" s="47" t="str">
        <f>+IF(L24,Q24/L24,"")</f>
        <v/>
      </c>
      <c r="S24" s="29"/>
      <c r="T24" s="29"/>
      <c r="U24" s="28"/>
      <c r="V24" s="47" t="str">
        <f>+IF(M24,U24/M24,"")</f>
        <v/>
      </c>
      <c r="W24" s="30"/>
      <c r="X24" s="30"/>
      <c r="Y24" s="35"/>
      <c r="Z24" s="47" t="str">
        <f>+IF(N24,Y24/N24,"")</f>
        <v/>
      </c>
      <c r="AA24" s="30"/>
      <c r="AB24" s="30"/>
      <c r="AC24" s="28"/>
      <c r="AD24" s="47">
        <f>+IF(O24,AC24/O24,"")</f>
        <v>0</v>
      </c>
      <c r="AE24" s="30"/>
      <c r="AF24" s="30"/>
      <c r="AG24" s="13">
        <f t="shared" si="1"/>
        <v>0</v>
      </c>
      <c r="AH24" s="47">
        <f>+IF(K24,AG24/K24,"")</f>
        <v>0</v>
      </c>
      <c r="AI24" s="36"/>
      <c r="AJ24" s="37"/>
      <c r="AK24" s="37"/>
      <c r="AL24" s="37"/>
      <c r="AM24" s="38"/>
      <c r="AN24" s="37"/>
    </row>
    <row r="25" spans="2:40" ht="30" x14ac:dyDescent="0.25">
      <c r="B25" s="28">
        <v>21</v>
      </c>
      <c r="C25" s="69" t="s">
        <v>359</v>
      </c>
      <c r="D25" s="179" t="s">
        <v>70</v>
      </c>
      <c r="E25" s="70">
        <v>45323</v>
      </c>
      <c r="F25" s="70">
        <v>45597</v>
      </c>
      <c r="G25" s="71" t="s">
        <v>92</v>
      </c>
      <c r="H25" s="69" t="s">
        <v>360</v>
      </c>
      <c r="I25" s="69" t="s">
        <v>361</v>
      </c>
      <c r="J25" s="71" t="s">
        <v>98</v>
      </c>
      <c r="K25" s="72">
        <v>140</v>
      </c>
      <c r="L25" s="72">
        <v>50</v>
      </c>
      <c r="M25" s="72">
        <v>30</v>
      </c>
      <c r="N25" s="72">
        <v>30</v>
      </c>
      <c r="O25" s="72">
        <v>30</v>
      </c>
      <c r="P25" s="73">
        <v>2750000</v>
      </c>
      <c r="Q25" s="28"/>
      <c r="R25" s="47">
        <f>+IF(L25,Q25/L25,"")</f>
        <v>0</v>
      </c>
      <c r="S25" s="29"/>
      <c r="T25" s="29"/>
      <c r="U25" s="28"/>
      <c r="V25" s="47">
        <f>+IF(M25,U25/M25,"")</f>
        <v>0</v>
      </c>
      <c r="W25" s="30"/>
      <c r="X25" s="30"/>
      <c r="Y25" s="35"/>
      <c r="Z25" s="47">
        <f>+IF(N25,Y25/N25,"")</f>
        <v>0</v>
      </c>
      <c r="AA25" s="30"/>
      <c r="AB25" s="30"/>
      <c r="AC25" s="28"/>
      <c r="AD25" s="47">
        <f>+IF(O25,AC25/O25,"")</f>
        <v>0</v>
      </c>
      <c r="AE25" s="30"/>
      <c r="AF25" s="30"/>
      <c r="AG25" s="13">
        <f t="shared" si="1"/>
        <v>0</v>
      </c>
      <c r="AH25" s="47">
        <f>+IF(K25,AG25/K25,"")</f>
        <v>0</v>
      </c>
      <c r="AI25" s="36"/>
      <c r="AJ25" s="37"/>
      <c r="AK25" s="37"/>
      <c r="AL25" s="37"/>
      <c r="AM25" s="38"/>
      <c r="AN25" s="37"/>
    </row>
    <row r="26" spans="2:40" ht="30" x14ac:dyDescent="0.25">
      <c r="B26" s="28">
        <v>22</v>
      </c>
      <c r="C26" s="69" t="s">
        <v>362</v>
      </c>
      <c r="D26" s="179" t="s">
        <v>70</v>
      </c>
      <c r="E26" s="70">
        <v>45323</v>
      </c>
      <c r="F26" s="70">
        <v>45597</v>
      </c>
      <c r="G26" s="71" t="s">
        <v>96</v>
      </c>
      <c r="H26" s="69" t="s">
        <v>360</v>
      </c>
      <c r="I26" s="69" t="s">
        <v>361</v>
      </c>
      <c r="J26" s="71" t="s">
        <v>98</v>
      </c>
      <c r="K26" s="72">
        <v>280</v>
      </c>
      <c r="L26" s="72">
        <v>70</v>
      </c>
      <c r="M26" s="72">
        <v>70</v>
      </c>
      <c r="N26" s="72">
        <v>70</v>
      </c>
      <c r="O26" s="72">
        <v>70</v>
      </c>
      <c r="P26" s="73">
        <v>2750000</v>
      </c>
      <c r="Q26" s="28"/>
      <c r="R26" s="47">
        <f>+IF(L26,Q26/L26,"")</f>
        <v>0</v>
      </c>
      <c r="S26" s="29"/>
      <c r="T26" s="29"/>
      <c r="U26" s="28"/>
      <c r="V26" s="47">
        <f>+IF(M26,U26/M26,"")</f>
        <v>0</v>
      </c>
      <c r="W26" s="30"/>
      <c r="X26" s="30"/>
      <c r="Y26" s="35"/>
      <c r="Z26" s="47">
        <f>+IF(N26,Y26/N26,"")</f>
        <v>0</v>
      </c>
      <c r="AA26" s="30"/>
      <c r="AB26" s="30"/>
      <c r="AC26" s="28"/>
      <c r="AD26" s="47">
        <f>+IF(O26,AC26/O26,"")</f>
        <v>0</v>
      </c>
      <c r="AE26" s="30"/>
      <c r="AF26" s="30"/>
      <c r="AG26" s="13">
        <f t="shared" si="1"/>
        <v>0</v>
      </c>
      <c r="AH26" s="47">
        <f>+IF(K26,AG26/K26,"")</f>
        <v>0</v>
      </c>
      <c r="AI26" s="36"/>
      <c r="AJ26" s="37"/>
      <c r="AK26" s="37"/>
      <c r="AL26" s="37"/>
      <c r="AM26" s="38"/>
      <c r="AN26" s="37"/>
    </row>
    <row r="27" spans="2:40" ht="30" x14ac:dyDescent="0.25">
      <c r="B27" s="28">
        <v>23</v>
      </c>
      <c r="C27" s="69" t="s">
        <v>363</v>
      </c>
      <c r="D27" s="179" t="s">
        <v>70</v>
      </c>
      <c r="E27" s="70">
        <v>45323</v>
      </c>
      <c r="F27" s="70">
        <v>45597</v>
      </c>
      <c r="G27" s="71" t="s">
        <v>96</v>
      </c>
      <c r="H27" s="69" t="s">
        <v>360</v>
      </c>
      <c r="I27" s="69" t="s">
        <v>361</v>
      </c>
      <c r="J27" s="71" t="s">
        <v>98</v>
      </c>
      <c r="K27" s="72">
        <v>180</v>
      </c>
      <c r="L27" s="72">
        <v>30</v>
      </c>
      <c r="M27" s="72">
        <v>40</v>
      </c>
      <c r="N27" s="72">
        <v>50</v>
      </c>
      <c r="O27" s="72">
        <v>60</v>
      </c>
      <c r="P27" s="73">
        <v>20000000</v>
      </c>
      <c r="Q27" s="28"/>
      <c r="R27" s="47">
        <f>+IF(L27,Q27/L27,"")</f>
        <v>0</v>
      </c>
      <c r="S27" s="29"/>
      <c r="T27" s="29"/>
      <c r="U27" s="28"/>
      <c r="V27" s="47">
        <f>+IF(M27,U27/M27,"")</f>
        <v>0</v>
      </c>
      <c r="W27" s="30"/>
      <c r="X27" s="30"/>
      <c r="Y27" s="35"/>
      <c r="Z27" s="47">
        <f>+IF(N27,Y27/N27,"")</f>
        <v>0</v>
      </c>
      <c r="AA27" s="30"/>
      <c r="AB27" s="30"/>
      <c r="AC27" s="28"/>
      <c r="AD27" s="47">
        <f>+IF(O27,AC27/O27,"")</f>
        <v>0</v>
      </c>
      <c r="AE27" s="30"/>
      <c r="AF27" s="30"/>
      <c r="AG27" s="13">
        <f t="shared" si="1"/>
        <v>0</v>
      </c>
      <c r="AH27" s="47">
        <f>+IF(K27,AG27/K27,"")</f>
        <v>0</v>
      </c>
      <c r="AI27" s="36"/>
      <c r="AJ27" s="37"/>
      <c r="AK27" s="37"/>
      <c r="AL27" s="37"/>
      <c r="AM27" s="38"/>
      <c r="AN27" s="37"/>
    </row>
    <row r="28" spans="2:40" ht="45" x14ac:dyDescent="0.25">
      <c r="B28" s="28">
        <v>24</v>
      </c>
      <c r="C28" s="69" t="s">
        <v>364</v>
      </c>
      <c r="D28" s="179" t="s">
        <v>70</v>
      </c>
      <c r="E28" s="70">
        <v>45352</v>
      </c>
      <c r="F28" s="70">
        <v>45566</v>
      </c>
      <c r="G28" s="71" t="s">
        <v>94</v>
      </c>
      <c r="H28" s="69" t="s">
        <v>365</v>
      </c>
      <c r="I28" s="69" t="s">
        <v>366</v>
      </c>
      <c r="J28" s="71" t="s">
        <v>98</v>
      </c>
      <c r="K28" s="72">
        <v>5</v>
      </c>
      <c r="L28" s="72">
        <v>0</v>
      </c>
      <c r="M28" s="72">
        <v>0</v>
      </c>
      <c r="N28" s="72">
        <v>0</v>
      </c>
      <c r="O28" s="72">
        <v>5</v>
      </c>
      <c r="P28" s="73">
        <v>60000000</v>
      </c>
      <c r="Q28" s="28"/>
      <c r="R28" s="47" t="str">
        <f>+IF(L28,Q28/L28,"")</f>
        <v/>
      </c>
      <c r="S28" s="29"/>
      <c r="T28" s="29"/>
      <c r="U28" s="28"/>
      <c r="V28" s="47" t="str">
        <f>+IF(M28,U28/M28,"")</f>
        <v/>
      </c>
      <c r="W28" s="30"/>
      <c r="X28" s="30"/>
      <c r="Y28" s="35"/>
      <c r="Z28" s="47" t="str">
        <f>+IF(N28,Y28/N28,"")</f>
        <v/>
      </c>
      <c r="AA28" s="30"/>
      <c r="AB28" s="30"/>
      <c r="AC28" s="28"/>
      <c r="AD28" s="47">
        <f>+IF(O28,AC28/O28,"")</f>
        <v>0</v>
      </c>
      <c r="AE28" s="30"/>
      <c r="AF28" s="30"/>
      <c r="AG28" s="13">
        <f t="shared" si="1"/>
        <v>0</v>
      </c>
      <c r="AH28" s="47">
        <f>+IF(K28,AG28/K28,"")</f>
        <v>0</v>
      </c>
      <c r="AI28" s="36"/>
      <c r="AJ28" s="37"/>
      <c r="AK28" s="37"/>
      <c r="AL28" s="37"/>
      <c r="AM28" s="38"/>
      <c r="AN28" s="37"/>
    </row>
    <row r="29" spans="2:40" ht="45" x14ac:dyDescent="0.25">
      <c r="B29" s="28">
        <v>25</v>
      </c>
      <c r="C29" s="69" t="s">
        <v>367</v>
      </c>
      <c r="D29" s="179" t="s">
        <v>70</v>
      </c>
      <c r="E29" s="70">
        <v>45383</v>
      </c>
      <c r="F29" s="70">
        <v>45412</v>
      </c>
      <c r="G29" s="71" t="s">
        <v>90</v>
      </c>
      <c r="H29" s="69" t="s">
        <v>368</v>
      </c>
      <c r="I29" s="69" t="s">
        <v>369</v>
      </c>
      <c r="J29" s="71" t="s">
        <v>98</v>
      </c>
      <c r="K29" s="72">
        <v>20</v>
      </c>
      <c r="L29" s="72">
        <v>0</v>
      </c>
      <c r="M29" s="72">
        <v>20</v>
      </c>
      <c r="N29" s="72">
        <v>0</v>
      </c>
      <c r="O29" s="72">
        <v>0</v>
      </c>
      <c r="P29" s="73">
        <v>0</v>
      </c>
      <c r="Q29" s="28"/>
      <c r="R29" s="47" t="str">
        <f>+IF(L29,Q29/L29,"")</f>
        <v/>
      </c>
      <c r="S29" s="29"/>
      <c r="T29" s="29"/>
      <c r="U29" s="28"/>
      <c r="V29" s="47">
        <f>+IF(M29,U29/M29,"")</f>
        <v>0</v>
      </c>
      <c r="W29" s="30"/>
      <c r="X29" s="30"/>
      <c r="Y29" s="35"/>
      <c r="Z29" s="47" t="str">
        <f>+IF(N29,Y29/N29,"")</f>
        <v/>
      </c>
      <c r="AA29" s="30"/>
      <c r="AB29" s="30"/>
      <c r="AC29" s="28"/>
      <c r="AD29" s="47" t="str">
        <f>+IF(O29,AC29/O29,"")</f>
        <v/>
      </c>
      <c r="AE29" s="30"/>
      <c r="AF29" s="30"/>
      <c r="AG29" s="13">
        <f t="shared" si="1"/>
        <v>0</v>
      </c>
      <c r="AH29" s="47">
        <f>+IF(K29,AG29/K29,"")</f>
        <v>0</v>
      </c>
      <c r="AI29" s="36"/>
      <c r="AJ29" s="37"/>
      <c r="AK29" s="37"/>
      <c r="AL29" s="37"/>
      <c r="AM29" s="38"/>
      <c r="AN29" s="37"/>
    </row>
    <row r="30" spans="2:40" ht="45" x14ac:dyDescent="0.25">
      <c r="B30" s="28">
        <v>26</v>
      </c>
      <c r="C30" s="69" t="s">
        <v>370</v>
      </c>
      <c r="D30" s="179" t="s">
        <v>70</v>
      </c>
      <c r="E30" s="70">
        <v>45383</v>
      </c>
      <c r="F30" s="70">
        <v>45412</v>
      </c>
      <c r="G30" s="71" t="s">
        <v>92</v>
      </c>
      <c r="H30" s="69" t="s">
        <v>371</v>
      </c>
      <c r="I30" s="69" t="s">
        <v>372</v>
      </c>
      <c r="J30" s="71" t="s">
        <v>98</v>
      </c>
      <c r="K30" s="72">
        <v>20</v>
      </c>
      <c r="L30" s="72">
        <v>0</v>
      </c>
      <c r="M30" s="72">
        <v>20</v>
      </c>
      <c r="N30" s="72">
        <v>0</v>
      </c>
      <c r="O30" s="72">
        <v>0</v>
      </c>
      <c r="P30" s="73">
        <v>0</v>
      </c>
      <c r="Q30" s="28"/>
      <c r="R30" s="47" t="str">
        <f>+IF(L30,Q30/L30,"")</f>
        <v/>
      </c>
      <c r="S30" s="29"/>
      <c r="T30" s="29"/>
      <c r="U30" s="28"/>
      <c r="V30" s="47">
        <f>+IF(M30,U30/M30,"")</f>
        <v>0</v>
      </c>
      <c r="W30" s="30"/>
      <c r="X30" s="30"/>
      <c r="Y30" s="35"/>
      <c r="Z30" s="47" t="str">
        <f>+IF(N30,Y30/N30,"")</f>
        <v/>
      </c>
      <c r="AA30" s="30"/>
      <c r="AB30" s="30"/>
      <c r="AC30" s="28"/>
      <c r="AD30" s="47" t="str">
        <f>+IF(O30,AC30/O30,"")</f>
        <v/>
      </c>
      <c r="AE30" s="30"/>
      <c r="AF30" s="30"/>
      <c r="AG30" s="13">
        <f t="shared" si="1"/>
        <v>0</v>
      </c>
      <c r="AH30" s="47">
        <f>+IF(K30,AG30/K30,"")</f>
        <v>0</v>
      </c>
      <c r="AI30" s="36"/>
      <c r="AJ30" s="37"/>
      <c r="AK30" s="37"/>
      <c r="AL30" s="37"/>
      <c r="AM30" s="38"/>
      <c r="AN30" s="37"/>
    </row>
    <row r="31" spans="2:40" ht="30" x14ac:dyDescent="0.25">
      <c r="B31" s="28">
        <v>27</v>
      </c>
      <c r="C31" s="69" t="s">
        <v>373</v>
      </c>
      <c r="D31" s="179" t="s">
        <v>70</v>
      </c>
      <c r="E31" s="70">
        <v>45442</v>
      </c>
      <c r="F31" s="70">
        <v>45503</v>
      </c>
      <c r="G31" s="71" t="s">
        <v>96</v>
      </c>
      <c r="H31" s="69" t="s">
        <v>360</v>
      </c>
      <c r="I31" s="69" t="s">
        <v>361</v>
      </c>
      <c r="J31" s="71" t="s">
        <v>98</v>
      </c>
      <c r="K31" s="72">
        <v>120</v>
      </c>
      <c r="L31" s="72">
        <v>0</v>
      </c>
      <c r="M31" s="72">
        <v>120</v>
      </c>
      <c r="N31" s="72">
        <v>0</v>
      </c>
      <c r="O31" s="72">
        <v>0</v>
      </c>
      <c r="P31" s="73">
        <v>4000000</v>
      </c>
      <c r="Q31" s="28"/>
      <c r="R31" s="47" t="str">
        <f>+IF(L31,Q31/L31,"")</f>
        <v/>
      </c>
      <c r="S31" s="29"/>
      <c r="T31" s="29"/>
      <c r="U31" s="28"/>
      <c r="V31" s="47">
        <f>+IF(M31,U31/M31,"")</f>
        <v>0</v>
      </c>
      <c r="W31" s="30"/>
      <c r="X31" s="30"/>
      <c r="Y31" s="35"/>
      <c r="Z31" s="47" t="str">
        <f>+IF(N31,Y31/N31,"")</f>
        <v/>
      </c>
      <c r="AA31" s="30"/>
      <c r="AB31" s="30"/>
      <c r="AC31" s="28"/>
      <c r="AD31" s="47" t="str">
        <f>+IF(O31,AC31/O31,"")</f>
        <v/>
      </c>
      <c r="AE31" s="30"/>
      <c r="AF31" s="30"/>
      <c r="AG31" s="13">
        <f t="shared" si="1"/>
        <v>0</v>
      </c>
      <c r="AH31" s="47">
        <f>+IF(K31,AG31/K31,"")</f>
        <v>0</v>
      </c>
      <c r="AI31" s="36"/>
      <c r="AJ31" s="37"/>
      <c r="AK31" s="37"/>
      <c r="AL31" s="37"/>
      <c r="AM31" s="38"/>
      <c r="AN31" s="37"/>
    </row>
    <row r="32" spans="2:40" ht="45" x14ac:dyDescent="0.25">
      <c r="B32" s="28">
        <v>28</v>
      </c>
      <c r="C32" s="69" t="s">
        <v>374</v>
      </c>
      <c r="D32" s="179" t="s">
        <v>70</v>
      </c>
      <c r="E32" s="70">
        <v>45323</v>
      </c>
      <c r="F32" s="70">
        <v>45597</v>
      </c>
      <c r="G32" s="71" t="s">
        <v>96</v>
      </c>
      <c r="H32" s="69" t="s">
        <v>375</v>
      </c>
      <c r="I32" s="69" t="s">
        <v>361</v>
      </c>
      <c r="J32" s="71" t="s">
        <v>98</v>
      </c>
      <c r="K32" s="72">
        <v>370</v>
      </c>
      <c r="L32" s="72">
        <v>50</v>
      </c>
      <c r="M32" s="72">
        <v>100</v>
      </c>
      <c r="N32" s="72">
        <v>100</v>
      </c>
      <c r="O32" s="72">
        <v>120</v>
      </c>
      <c r="P32" s="73">
        <v>8000000</v>
      </c>
      <c r="Q32" s="28"/>
      <c r="R32" s="47">
        <f>+IF(L32,Q32/L32,"")</f>
        <v>0</v>
      </c>
      <c r="S32" s="29"/>
      <c r="T32" s="29"/>
      <c r="U32" s="28"/>
      <c r="V32" s="47">
        <f>+IF(M32,U32/M32,"")</f>
        <v>0</v>
      </c>
      <c r="W32" s="30"/>
      <c r="X32" s="30"/>
      <c r="Y32" s="35"/>
      <c r="Z32" s="47">
        <f>+IF(N32,Y32/N32,"")</f>
        <v>0</v>
      </c>
      <c r="AA32" s="30"/>
      <c r="AB32" s="30"/>
      <c r="AC32" s="28"/>
      <c r="AD32" s="47">
        <f>+IF(O32,AC32/O32,"")</f>
        <v>0</v>
      </c>
      <c r="AE32" s="30"/>
      <c r="AF32" s="30"/>
      <c r="AG32" s="13">
        <f t="shared" si="1"/>
        <v>0</v>
      </c>
      <c r="AH32" s="47">
        <f>+IF(K32,AG32/K32,"")</f>
        <v>0</v>
      </c>
      <c r="AI32" s="36"/>
      <c r="AJ32" s="37"/>
      <c r="AK32" s="37"/>
      <c r="AL32" s="37"/>
      <c r="AM32" s="38"/>
      <c r="AN32" s="37"/>
    </row>
    <row r="33" spans="2:40" ht="45" x14ac:dyDescent="0.25">
      <c r="B33" s="28">
        <v>29</v>
      </c>
      <c r="C33" s="119" t="s">
        <v>376</v>
      </c>
      <c r="D33" s="180" t="s">
        <v>70</v>
      </c>
      <c r="E33" s="121">
        <v>45444</v>
      </c>
      <c r="F33" s="121">
        <v>45503</v>
      </c>
      <c r="G33" s="120" t="s">
        <v>97</v>
      </c>
      <c r="H33" s="119" t="s">
        <v>377</v>
      </c>
      <c r="I33" s="119" t="s">
        <v>378</v>
      </c>
      <c r="J33" s="120" t="s">
        <v>98</v>
      </c>
      <c r="K33" s="122">
        <v>20</v>
      </c>
      <c r="L33" s="122">
        <v>0</v>
      </c>
      <c r="M33" s="122">
        <v>20</v>
      </c>
      <c r="N33" s="122">
        <v>0</v>
      </c>
      <c r="O33" s="122">
        <v>0</v>
      </c>
      <c r="P33" s="123">
        <v>10000000</v>
      </c>
      <c r="Q33" s="28"/>
      <c r="R33" s="47" t="str">
        <f>+IF(L33,Q33/L33,"")</f>
        <v/>
      </c>
      <c r="S33" s="29"/>
      <c r="T33" s="29"/>
      <c r="U33" s="28"/>
      <c r="V33" s="47">
        <f>+IF(M33,U33/M33,"")</f>
        <v>0</v>
      </c>
      <c r="W33" s="30"/>
      <c r="X33" s="30"/>
      <c r="Y33" s="35"/>
      <c r="Z33" s="47" t="str">
        <f>+IF(N33,Y33/N33,"")</f>
        <v/>
      </c>
      <c r="AA33" s="30"/>
      <c r="AB33" s="30"/>
      <c r="AC33" s="28"/>
      <c r="AD33" s="47" t="str">
        <f>+IF(O33,AC33/O33,"")</f>
        <v/>
      </c>
      <c r="AE33" s="30"/>
      <c r="AF33" s="30"/>
      <c r="AG33" s="13">
        <f t="shared" si="1"/>
        <v>0</v>
      </c>
      <c r="AH33" s="47">
        <f>+IF(K33,AG33/K33,"")</f>
        <v>0</v>
      </c>
      <c r="AI33" s="36"/>
      <c r="AJ33" s="37"/>
      <c r="AK33" s="37"/>
      <c r="AL33" s="37"/>
      <c r="AM33" s="38"/>
      <c r="AN33" s="37"/>
    </row>
    <row r="34" spans="2:40" x14ac:dyDescent="0.25">
      <c r="B34" s="28">
        <v>30</v>
      </c>
      <c r="C34" s="129" t="s">
        <v>392</v>
      </c>
      <c r="D34" s="137" t="s">
        <v>86</v>
      </c>
      <c r="E34" s="131">
        <v>45437</v>
      </c>
      <c r="F34" s="131">
        <v>45621</v>
      </c>
      <c r="G34" s="130" t="s">
        <v>95</v>
      </c>
      <c r="H34" s="129" t="s">
        <v>650</v>
      </c>
      <c r="I34" s="129" t="s">
        <v>393</v>
      </c>
      <c r="J34" s="130" t="s">
        <v>98</v>
      </c>
      <c r="K34" s="132">
        <v>200</v>
      </c>
      <c r="L34" s="132"/>
      <c r="M34" s="132">
        <v>100</v>
      </c>
      <c r="N34" s="132"/>
      <c r="O34" s="132">
        <v>100</v>
      </c>
      <c r="P34" s="133">
        <v>3000000</v>
      </c>
      <c r="Q34" s="28"/>
      <c r="R34" s="47" t="str">
        <f>+IF(L34,Q34/L34,"")</f>
        <v/>
      </c>
      <c r="S34" s="29"/>
      <c r="T34" s="29"/>
      <c r="U34" s="28"/>
      <c r="V34" s="47">
        <f>+IF(M34,U34/M34,"")</f>
        <v>0</v>
      </c>
      <c r="W34" s="30"/>
      <c r="X34" s="30"/>
      <c r="Y34" s="35"/>
      <c r="Z34" s="47" t="str">
        <f>+IF(N34,Y34/N34,"")</f>
        <v/>
      </c>
      <c r="AA34" s="30"/>
      <c r="AB34" s="30"/>
      <c r="AC34" s="28"/>
      <c r="AD34" s="47">
        <f>+IF(O34,AC34/O34,"")</f>
        <v>0</v>
      </c>
      <c r="AE34" s="30"/>
      <c r="AF34" s="30"/>
      <c r="AG34" s="13">
        <f t="shared" si="1"/>
        <v>0</v>
      </c>
      <c r="AH34" s="47">
        <f>+IF(K34,AG34/K34,"")</f>
        <v>0</v>
      </c>
      <c r="AI34" s="36"/>
      <c r="AJ34" s="37"/>
      <c r="AK34" s="37"/>
      <c r="AL34" s="37"/>
      <c r="AM34" s="38"/>
      <c r="AN34" s="37"/>
    </row>
    <row r="35" spans="2:40" ht="45" x14ac:dyDescent="0.25">
      <c r="B35" s="28">
        <v>31</v>
      </c>
      <c r="C35" s="129" t="s">
        <v>394</v>
      </c>
      <c r="D35" s="137" t="s">
        <v>86</v>
      </c>
      <c r="E35" s="131">
        <v>45429</v>
      </c>
      <c r="F35" s="131">
        <v>45615</v>
      </c>
      <c r="G35" s="130" t="s">
        <v>95</v>
      </c>
      <c r="H35" s="129" t="s">
        <v>650</v>
      </c>
      <c r="I35" s="129" t="s">
        <v>393</v>
      </c>
      <c r="J35" s="130" t="s">
        <v>98</v>
      </c>
      <c r="K35" s="132">
        <v>300</v>
      </c>
      <c r="L35" s="132"/>
      <c r="M35" s="132"/>
      <c r="N35" s="132"/>
      <c r="O35" s="132">
        <v>300</v>
      </c>
      <c r="P35" s="133">
        <v>14500000</v>
      </c>
      <c r="Q35" s="28"/>
      <c r="R35" s="47" t="str">
        <f>+IF(L35,Q35/L35,"")</f>
        <v/>
      </c>
      <c r="S35" s="29"/>
      <c r="T35" s="29"/>
      <c r="U35" s="28"/>
      <c r="V35" s="47" t="str">
        <f>+IF(M35,U35/M35,"")</f>
        <v/>
      </c>
      <c r="W35" s="30"/>
      <c r="X35" s="30"/>
      <c r="Y35" s="35"/>
      <c r="Z35" s="47" t="str">
        <f>+IF(N35,Y35/N35,"")</f>
        <v/>
      </c>
      <c r="AA35" s="30"/>
      <c r="AB35" s="30"/>
      <c r="AC35" s="28"/>
      <c r="AD35" s="47">
        <f>+IF(O35,AC35/O35,"")</f>
        <v>0</v>
      </c>
      <c r="AE35" s="30"/>
      <c r="AF35" s="30"/>
      <c r="AG35" s="13">
        <f t="shared" si="1"/>
        <v>0</v>
      </c>
      <c r="AH35" s="47">
        <f>+IF(K35,AG35/K35,"")</f>
        <v>0</v>
      </c>
      <c r="AI35" s="36"/>
      <c r="AJ35" s="37"/>
      <c r="AK35" s="37"/>
      <c r="AL35" s="37"/>
      <c r="AM35" s="38"/>
      <c r="AN35" s="37"/>
    </row>
    <row r="36" spans="2:40" x14ac:dyDescent="0.25">
      <c r="B36" s="28">
        <v>32</v>
      </c>
      <c r="C36" s="129" t="s">
        <v>395</v>
      </c>
      <c r="D36" s="137" t="s">
        <v>86</v>
      </c>
      <c r="E36" s="131">
        <v>45352</v>
      </c>
      <c r="F36" s="131">
        <v>45626</v>
      </c>
      <c r="G36" s="130" t="s">
        <v>97</v>
      </c>
      <c r="H36" s="129" t="s">
        <v>650</v>
      </c>
      <c r="I36" s="129" t="s">
        <v>396</v>
      </c>
      <c r="J36" s="130" t="s">
        <v>98</v>
      </c>
      <c r="K36" s="132">
        <v>80</v>
      </c>
      <c r="L36" s="132"/>
      <c r="M36" s="132">
        <v>40</v>
      </c>
      <c r="N36" s="132"/>
      <c r="O36" s="132">
        <v>40</v>
      </c>
      <c r="P36" s="133">
        <v>8000000</v>
      </c>
      <c r="Q36" s="28"/>
      <c r="R36" s="47" t="str">
        <f>+IF(L36,Q36/L36,"")</f>
        <v/>
      </c>
      <c r="S36" s="29"/>
      <c r="T36" s="29"/>
      <c r="U36" s="28"/>
      <c r="V36" s="47">
        <f>+IF(M36,U36/M36,"")</f>
        <v>0</v>
      </c>
      <c r="W36" s="30"/>
      <c r="X36" s="30"/>
      <c r="Y36" s="35"/>
      <c r="Z36" s="47" t="str">
        <f>+IF(N36,Y36/N36,"")</f>
        <v/>
      </c>
      <c r="AA36" s="30"/>
      <c r="AB36" s="30"/>
      <c r="AC36" s="28"/>
      <c r="AD36" s="47">
        <f>+IF(O36,AC36/O36,"")</f>
        <v>0</v>
      </c>
      <c r="AE36" s="30"/>
      <c r="AF36" s="30"/>
      <c r="AG36" s="13">
        <f t="shared" si="1"/>
        <v>0</v>
      </c>
      <c r="AH36" s="47">
        <f>+IF(K36,AG36/K36,"")</f>
        <v>0</v>
      </c>
      <c r="AI36" s="36"/>
      <c r="AJ36" s="37"/>
      <c r="AK36" s="37"/>
      <c r="AL36" s="37"/>
      <c r="AM36" s="38"/>
      <c r="AN36" s="37"/>
    </row>
    <row r="37" spans="2:40" x14ac:dyDescent="0.25">
      <c r="B37" s="28">
        <v>33</v>
      </c>
      <c r="C37" s="129" t="s">
        <v>397</v>
      </c>
      <c r="D37" s="137" t="s">
        <v>86</v>
      </c>
      <c r="E37" s="131">
        <v>45352</v>
      </c>
      <c r="F37" s="131">
        <v>45618</v>
      </c>
      <c r="G37" s="130" t="s">
        <v>96</v>
      </c>
      <c r="H37" s="129" t="s">
        <v>650</v>
      </c>
      <c r="I37" s="129" t="s">
        <v>393</v>
      </c>
      <c r="J37" s="130" t="s">
        <v>98</v>
      </c>
      <c r="K37" s="132">
        <v>350</v>
      </c>
      <c r="L37" s="132"/>
      <c r="M37" s="132">
        <v>100</v>
      </c>
      <c r="N37" s="132"/>
      <c r="O37" s="132">
        <v>250</v>
      </c>
      <c r="P37" s="133">
        <v>6000000</v>
      </c>
      <c r="Q37" s="28"/>
      <c r="R37" s="47" t="str">
        <f>+IF(L37,Q37/L37,"")</f>
        <v/>
      </c>
      <c r="S37" s="29"/>
      <c r="T37" s="29"/>
      <c r="U37" s="28"/>
      <c r="V37" s="47">
        <f>+IF(M37,U37/M37,"")</f>
        <v>0</v>
      </c>
      <c r="W37" s="30"/>
      <c r="X37" s="30"/>
      <c r="Y37" s="35"/>
      <c r="Z37" s="47" t="str">
        <f>+IF(N37,Y37/N37,"")</f>
        <v/>
      </c>
      <c r="AA37" s="30"/>
      <c r="AB37" s="30"/>
      <c r="AC37" s="28"/>
      <c r="AD37" s="47">
        <f>+IF(O37,AC37/O37,"")</f>
        <v>0</v>
      </c>
      <c r="AE37" s="30"/>
      <c r="AF37" s="30"/>
      <c r="AG37" s="13">
        <f t="shared" si="1"/>
        <v>0</v>
      </c>
      <c r="AH37" s="47">
        <f>+IF(K37,AG37/K37,"")</f>
        <v>0</v>
      </c>
      <c r="AI37" s="36"/>
      <c r="AJ37" s="37"/>
      <c r="AK37" s="37"/>
      <c r="AL37" s="37"/>
      <c r="AM37" s="38"/>
      <c r="AN37" s="37"/>
    </row>
    <row r="38" spans="2:40" x14ac:dyDescent="0.25">
      <c r="B38" s="28">
        <v>34</v>
      </c>
      <c r="C38" s="129" t="s">
        <v>398</v>
      </c>
      <c r="D38" s="137" t="s">
        <v>86</v>
      </c>
      <c r="E38" s="131">
        <v>45352</v>
      </c>
      <c r="F38" s="131">
        <v>45626</v>
      </c>
      <c r="G38" s="130" t="s">
        <v>96</v>
      </c>
      <c r="H38" s="129" t="s">
        <v>650</v>
      </c>
      <c r="I38" s="129" t="s">
        <v>393</v>
      </c>
      <c r="J38" s="130" t="s">
        <v>98</v>
      </c>
      <c r="K38" s="132">
        <v>300</v>
      </c>
      <c r="L38" s="132"/>
      <c r="M38" s="132"/>
      <c r="N38" s="132"/>
      <c r="O38" s="132">
        <v>300</v>
      </c>
      <c r="P38" s="133">
        <v>20000000</v>
      </c>
      <c r="Q38" s="28"/>
      <c r="R38" s="47" t="str">
        <f>+IF(L38,Q38/L38,"")</f>
        <v/>
      </c>
      <c r="S38" s="29"/>
      <c r="T38" s="29"/>
      <c r="U38" s="28"/>
      <c r="V38" s="47" t="str">
        <f>+IF(M38,U38/M38,"")</f>
        <v/>
      </c>
      <c r="W38" s="30"/>
      <c r="X38" s="30"/>
      <c r="Y38" s="35"/>
      <c r="Z38" s="47" t="str">
        <f>+IF(N38,Y38/N38,"")</f>
        <v/>
      </c>
      <c r="AA38" s="30"/>
      <c r="AB38" s="30"/>
      <c r="AC38" s="28"/>
      <c r="AD38" s="47">
        <f>+IF(O38,AC38/O38,"")</f>
        <v>0</v>
      </c>
      <c r="AE38" s="30"/>
      <c r="AF38" s="30"/>
      <c r="AG38" s="13">
        <f t="shared" si="1"/>
        <v>0</v>
      </c>
      <c r="AH38" s="47">
        <f>+IF(K38,AG38/K38,"")</f>
        <v>0</v>
      </c>
      <c r="AI38" s="36"/>
      <c r="AJ38" s="37"/>
      <c r="AK38" s="37"/>
      <c r="AL38" s="37"/>
      <c r="AM38" s="38"/>
      <c r="AN38" s="37"/>
    </row>
    <row r="39" spans="2:40" ht="30" x14ac:dyDescent="0.25">
      <c r="B39" s="28">
        <v>35</v>
      </c>
      <c r="C39" s="129" t="s">
        <v>570</v>
      </c>
      <c r="D39" s="137" t="s">
        <v>86</v>
      </c>
      <c r="E39" s="131">
        <v>45413</v>
      </c>
      <c r="F39" s="131">
        <v>45625</v>
      </c>
      <c r="G39" s="130" t="s">
        <v>91</v>
      </c>
      <c r="H39" s="129" t="s">
        <v>650</v>
      </c>
      <c r="I39" s="129" t="s">
        <v>396</v>
      </c>
      <c r="J39" s="130" t="s">
        <v>98</v>
      </c>
      <c r="K39" s="132">
        <v>30</v>
      </c>
      <c r="L39" s="132"/>
      <c r="M39" s="132">
        <v>30</v>
      </c>
      <c r="N39" s="132"/>
      <c r="O39" s="132"/>
      <c r="P39" s="133">
        <v>10000000</v>
      </c>
      <c r="Q39" s="28"/>
      <c r="R39" s="47" t="str">
        <f>+IF(L39,Q39/L39,"")</f>
        <v/>
      </c>
      <c r="S39" s="29"/>
      <c r="T39" s="29"/>
      <c r="U39" s="28"/>
      <c r="V39" s="47">
        <f>+IF(M39,U39/M39,"")</f>
        <v>0</v>
      </c>
      <c r="W39" s="30"/>
      <c r="X39" s="30"/>
      <c r="Y39" s="35"/>
      <c r="Z39" s="47" t="str">
        <f>+IF(N39,Y39/N39,"")</f>
        <v/>
      </c>
      <c r="AA39" s="30"/>
      <c r="AB39" s="30"/>
      <c r="AC39" s="28"/>
      <c r="AD39" s="47" t="str">
        <f>+IF(O39,AC39/O39,"")</f>
        <v/>
      </c>
      <c r="AE39" s="30"/>
      <c r="AF39" s="30"/>
      <c r="AG39" s="13">
        <f t="shared" si="1"/>
        <v>0</v>
      </c>
      <c r="AH39" s="47">
        <f>+IF(K39,AG39/K39,"")</f>
        <v>0</v>
      </c>
      <c r="AI39" s="36"/>
      <c r="AJ39" s="37"/>
      <c r="AK39" s="37"/>
      <c r="AL39" s="37"/>
      <c r="AM39" s="38"/>
      <c r="AN39" s="37"/>
    </row>
    <row r="40" spans="2:40" ht="48.75" customHeight="1" x14ac:dyDescent="0.25">
      <c r="B40" s="28">
        <v>36</v>
      </c>
      <c r="C40" s="129" t="s">
        <v>399</v>
      </c>
      <c r="D40" s="137" t="s">
        <v>86</v>
      </c>
      <c r="E40" s="131">
        <v>45413</v>
      </c>
      <c r="F40" s="131">
        <v>45626</v>
      </c>
      <c r="G40" s="130" t="s">
        <v>96</v>
      </c>
      <c r="H40" s="129" t="s">
        <v>650</v>
      </c>
      <c r="I40" s="129" t="s">
        <v>393</v>
      </c>
      <c r="J40" s="130" t="s">
        <v>98</v>
      </c>
      <c r="K40" s="132">
        <v>500</v>
      </c>
      <c r="L40" s="132"/>
      <c r="M40" s="132">
        <v>250</v>
      </c>
      <c r="N40" s="132"/>
      <c r="O40" s="132">
        <v>250</v>
      </c>
      <c r="P40" s="133">
        <v>3000000</v>
      </c>
      <c r="Q40" s="28"/>
      <c r="R40" s="47" t="str">
        <f>+IF(L40,Q40/L40,"")</f>
        <v/>
      </c>
      <c r="S40" s="29"/>
      <c r="T40" s="29"/>
      <c r="U40" s="28"/>
      <c r="V40" s="47">
        <f>+IF(M40,U40/M40,"")</f>
        <v>0</v>
      </c>
      <c r="W40" s="30"/>
      <c r="X40" s="30"/>
      <c r="Y40" s="35"/>
      <c r="Z40" s="47" t="str">
        <f>+IF(N40,Y40/N40,"")</f>
        <v/>
      </c>
      <c r="AA40" s="30"/>
      <c r="AB40" s="30"/>
      <c r="AC40" s="28"/>
      <c r="AD40" s="47">
        <f>+IF(O40,AC40/O40,"")</f>
        <v>0</v>
      </c>
      <c r="AE40" s="30"/>
      <c r="AF40" s="30"/>
      <c r="AG40" s="13">
        <f t="shared" si="1"/>
        <v>0</v>
      </c>
      <c r="AH40" s="47">
        <f>+IF(K40,AG40/K40,"")</f>
        <v>0</v>
      </c>
      <c r="AI40" s="36"/>
      <c r="AJ40" s="37"/>
      <c r="AK40" s="37"/>
      <c r="AL40" s="37"/>
      <c r="AM40" s="38"/>
      <c r="AN40" s="37"/>
    </row>
    <row r="41" spans="2:40" x14ac:dyDescent="0.25">
      <c r="B41" s="28">
        <v>37</v>
      </c>
      <c r="C41" s="129" t="s">
        <v>651</v>
      </c>
      <c r="D41" s="137" t="s">
        <v>86</v>
      </c>
      <c r="E41" s="131">
        <v>45337</v>
      </c>
      <c r="F41" s="131">
        <v>45626</v>
      </c>
      <c r="G41" s="130" t="s">
        <v>96</v>
      </c>
      <c r="H41" s="129" t="s">
        <v>650</v>
      </c>
      <c r="I41" s="129" t="s">
        <v>396</v>
      </c>
      <c r="J41" s="130" t="s">
        <v>98</v>
      </c>
      <c r="K41" s="132">
        <v>200</v>
      </c>
      <c r="L41" s="132"/>
      <c r="M41" s="132">
        <v>100</v>
      </c>
      <c r="N41" s="132"/>
      <c r="O41" s="132">
        <v>100</v>
      </c>
      <c r="P41" s="133">
        <v>7000000</v>
      </c>
      <c r="Q41" s="28"/>
      <c r="R41" s="47" t="str">
        <f>+IF(L41,Q41/L41,"")</f>
        <v/>
      </c>
      <c r="S41" s="29"/>
      <c r="T41" s="29"/>
      <c r="U41" s="28"/>
      <c r="V41" s="47">
        <f>+IF(M41,U41/M41,"")</f>
        <v>0</v>
      </c>
      <c r="W41" s="30"/>
      <c r="X41" s="30"/>
      <c r="Y41" s="35"/>
      <c r="Z41" s="47" t="str">
        <f>+IF(N41,Y41/N41,"")</f>
        <v/>
      </c>
      <c r="AA41" s="30"/>
      <c r="AB41" s="30"/>
      <c r="AC41" s="28"/>
      <c r="AD41" s="47">
        <f>+IF(O41,AC41/O41,"")</f>
        <v>0</v>
      </c>
      <c r="AE41" s="30"/>
      <c r="AF41" s="30"/>
      <c r="AG41" s="13">
        <f t="shared" si="1"/>
        <v>0</v>
      </c>
      <c r="AH41" s="47">
        <f>+IF(K41,AG41/K41,"")</f>
        <v>0</v>
      </c>
      <c r="AI41" s="36"/>
      <c r="AJ41" s="37"/>
      <c r="AK41" s="37"/>
      <c r="AL41" s="37"/>
      <c r="AM41" s="38"/>
      <c r="AN41" s="37"/>
    </row>
    <row r="42" spans="2:40" x14ac:dyDescent="0.25">
      <c r="B42" s="28">
        <v>38</v>
      </c>
      <c r="C42" s="134" t="s">
        <v>400</v>
      </c>
      <c r="D42" s="48" t="s">
        <v>86</v>
      </c>
      <c r="E42" s="31">
        <v>45545</v>
      </c>
      <c r="F42" s="31">
        <v>45550</v>
      </c>
      <c r="G42" s="130" t="s">
        <v>95</v>
      </c>
      <c r="H42" s="129" t="s">
        <v>650</v>
      </c>
      <c r="I42" s="29" t="s">
        <v>393</v>
      </c>
      <c r="J42" s="28" t="s">
        <v>98</v>
      </c>
      <c r="K42" s="32">
        <v>400</v>
      </c>
      <c r="L42" s="132"/>
      <c r="M42" s="32"/>
      <c r="N42" s="32">
        <v>400</v>
      </c>
      <c r="O42" s="32"/>
      <c r="P42" s="133">
        <v>8000000</v>
      </c>
      <c r="Q42" s="28"/>
      <c r="R42" s="47" t="str">
        <f>+IF(L42,Q42/L42,"")</f>
        <v/>
      </c>
      <c r="S42" s="29"/>
      <c r="T42" s="29"/>
      <c r="U42" s="28"/>
      <c r="V42" s="47" t="str">
        <f>+IF(M42,U42/M42,"")</f>
        <v/>
      </c>
      <c r="W42" s="30"/>
      <c r="X42" s="30"/>
      <c r="Y42" s="35"/>
      <c r="Z42" s="47">
        <f>+IF(N42,Y42/N42,"")</f>
        <v>0</v>
      </c>
      <c r="AA42" s="30"/>
      <c r="AB42" s="30"/>
      <c r="AC42" s="28"/>
      <c r="AD42" s="47" t="str">
        <f>+IF(O42,AC42/O42,"")</f>
        <v/>
      </c>
      <c r="AE42" s="30"/>
      <c r="AF42" s="30"/>
      <c r="AG42" s="13">
        <f t="shared" si="1"/>
        <v>0</v>
      </c>
      <c r="AH42" s="47">
        <f>+IF(K42,AG42/K42,"")</f>
        <v>0</v>
      </c>
      <c r="AI42" s="36"/>
      <c r="AJ42" s="37"/>
      <c r="AK42" s="37"/>
      <c r="AL42" s="37"/>
      <c r="AM42" s="38"/>
      <c r="AN42" s="37"/>
    </row>
    <row r="43" spans="2:40" x14ac:dyDescent="0.25">
      <c r="B43" s="28">
        <v>39</v>
      </c>
      <c r="C43" s="134" t="s">
        <v>401</v>
      </c>
      <c r="D43" s="48" t="s">
        <v>86</v>
      </c>
      <c r="E43" s="31">
        <v>45327</v>
      </c>
      <c r="F43" s="31">
        <v>45621</v>
      </c>
      <c r="G43" s="130" t="s">
        <v>95</v>
      </c>
      <c r="H43" s="129" t="s">
        <v>652</v>
      </c>
      <c r="I43" s="29" t="s">
        <v>653</v>
      </c>
      <c r="J43" s="28" t="s">
        <v>98</v>
      </c>
      <c r="K43" s="32">
        <v>20</v>
      </c>
      <c r="L43" s="132"/>
      <c r="M43" s="32">
        <v>10</v>
      </c>
      <c r="N43" s="32"/>
      <c r="O43" s="32">
        <v>10</v>
      </c>
      <c r="P43" s="133">
        <v>8000000</v>
      </c>
      <c r="Q43" s="28"/>
      <c r="R43" s="47" t="str">
        <f>+IF(L43,Q43/L43,"")</f>
        <v/>
      </c>
      <c r="S43" s="29"/>
      <c r="T43" s="29"/>
      <c r="U43" s="28"/>
      <c r="V43" s="47">
        <f>+IF(M43,U43/M43,"")</f>
        <v>0</v>
      </c>
      <c r="W43" s="30"/>
      <c r="X43" s="30"/>
      <c r="Y43" s="35"/>
      <c r="Z43" s="47" t="str">
        <f>+IF(N43,Y43/N43,"")</f>
        <v/>
      </c>
      <c r="AA43" s="30"/>
      <c r="AB43" s="30"/>
      <c r="AC43" s="28"/>
      <c r="AD43" s="47">
        <f>+IF(O43,AC43/O43,"")</f>
        <v>0</v>
      </c>
      <c r="AE43" s="30"/>
      <c r="AF43" s="30"/>
      <c r="AG43" s="13">
        <f t="shared" si="1"/>
        <v>0</v>
      </c>
      <c r="AH43" s="47">
        <f>+IF(K43,AG43/K43,"")</f>
        <v>0</v>
      </c>
      <c r="AI43" s="36"/>
      <c r="AJ43" s="37"/>
      <c r="AK43" s="37"/>
      <c r="AL43" s="37"/>
      <c r="AM43" s="38"/>
      <c r="AN43" s="37"/>
    </row>
    <row r="44" spans="2:40" x14ac:dyDescent="0.25">
      <c r="B44" s="28">
        <v>40</v>
      </c>
      <c r="C44" s="134" t="s">
        <v>402</v>
      </c>
      <c r="D44" s="48" t="s">
        <v>86</v>
      </c>
      <c r="E44" s="31">
        <v>45536</v>
      </c>
      <c r="F44" s="31">
        <v>45596</v>
      </c>
      <c r="G44" s="130" t="s">
        <v>95</v>
      </c>
      <c r="H44" s="129" t="s">
        <v>650</v>
      </c>
      <c r="I44" s="29" t="s">
        <v>393</v>
      </c>
      <c r="J44" s="28" t="s">
        <v>98</v>
      </c>
      <c r="K44" s="32">
        <v>100</v>
      </c>
      <c r="L44" s="132"/>
      <c r="M44" s="32"/>
      <c r="N44" s="32"/>
      <c r="O44" s="32">
        <v>100</v>
      </c>
      <c r="P44" s="133">
        <v>4000000</v>
      </c>
      <c r="Q44" s="28"/>
      <c r="R44" s="47"/>
      <c r="S44" s="29"/>
      <c r="T44" s="29"/>
      <c r="U44" s="28"/>
      <c r="V44" s="47"/>
      <c r="W44" s="30"/>
      <c r="X44" s="30"/>
      <c r="Y44" s="35"/>
      <c r="Z44" s="47"/>
      <c r="AA44" s="30"/>
      <c r="AB44" s="30"/>
      <c r="AC44" s="28"/>
      <c r="AD44" s="47"/>
      <c r="AE44" s="30"/>
      <c r="AF44" s="30"/>
      <c r="AG44" s="13"/>
      <c r="AH44" s="47"/>
      <c r="AI44" s="36"/>
      <c r="AJ44" s="37"/>
      <c r="AK44" s="37"/>
      <c r="AL44" s="37"/>
      <c r="AM44" s="38"/>
      <c r="AN44" s="37"/>
    </row>
    <row r="45" spans="2:40" x14ac:dyDescent="0.25">
      <c r="B45" s="28">
        <v>41</v>
      </c>
      <c r="C45" s="134" t="s">
        <v>654</v>
      </c>
      <c r="D45" s="48" t="s">
        <v>86</v>
      </c>
      <c r="E45" s="31">
        <v>45352</v>
      </c>
      <c r="F45" s="31">
        <v>45611</v>
      </c>
      <c r="G45" s="130" t="s">
        <v>97</v>
      </c>
      <c r="H45" s="129" t="s">
        <v>650</v>
      </c>
      <c r="I45" s="29" t="s">
        <v>655</v>
      </c>
      <c r="J45" s="28" t="s">
        <v>98</v>
      </c>
      <c r="K45" s="32">
        <v>250</v>
      </c>
      <c r="L45" s="132">
        <v>150</v>
      </c>
      <c r="M45" s="32">
        <v>250</v>
      </c>
      <c r="N45" s="32">
        <v>150</v>
      </c>
      <c r="O45" s="32">
        <v>250</v>
      </c>
      <c r="P45" s="133">
        <v>23000000</v>
      </c>
      <c r="Q45" s="28"/>
      <c r="R45" s="47"/>
      <c r="S45" s="29"/>
      <c r="T45" s="29"/>
      <c r="U45" s="28"/>
      <c r="V45" s="47"/>
      <c r="W45" s="30"/>
      <c r="X45" s="30"/>
      <c r="Y45" s="35"/>
      <c r="Z45" s="47"/>
      <c r="AA45" s="30"/>
      <c r="AB45" s="30"/>
      <c r="AC45" s="28"/>
      <c r="AD45" s="47"/>
      <c r="AE45" s="30"/>
      <c r="AF45" s="30"/>
      <c r="AG45" s="13"/>
      <c r="AH45" s="47"/>
      <c r="AI45" s="36"/>
      <c r="AJ45" s="37"/>
      <c r="AK45" s="37"/>
      <c r="AL45" s="37"/>
      <c r="AM45" s="38"/>
      <c r="AN45" s="37"/>
    </row>
    <row r="46" spans="2:40" x14ac:dyDescent="0.25">
      <c r="B46" s="28">
        <v>42</v>
      </c>
      <c r="C46" s="134" t="s">
        <v>656</v>
      </c>
      <c r="D46" s="48" t="s">
        <v>86</v>
      </c>
      <c r="E46" s="31">
        <v>45352</v>
      </c>
      <c r="F46" s="31">
        <v>45611</v>
      </c>
      <c r="G46" s="130" t="s">
        <v>91</v>
      </c>
      <c r="H46" s="129" t="s">
        <v>650</v>
      </c>
      <c r="I46" s="29" t="s">
        <v>655</v>
      </c>
      <c r="J46" s="28" t="s">
        <v>98</v>
      </c>
      <c r="K46" s="32">
        <v>8</v>
      </c>
      <c r="L46" s="132">
        <v>8</v>
      </c>
      <c r="M46" s="32">
        <v>8</v>
      </c>
      <c r="N46" s="32">
        <v>8</v>
      </c>
      <c r="O46" s="32">
        <v>8</v>
      </c>
      <c r="P46" s="133">
        <v>7000000</v>
      </c>
      <c r="Q46" s="28"/>
      <c r="R46" s="47"/>
      <c r="S46" s="29"/>
      <c r="T46" s="29"/>
      <c r="U46" s="28"/>
      <c r="V46" s="47"/>
      <c r="W46" s="30"/>
      <c r="X46" s="30"/>
      <c r="Y46" s="35"/>
      <c r="Z46" s="47"/>
      <c r="AA46" s="30"/>
      <c r="AB46" s="30"/>
      <c r="AC46" s="28"/>
      <c r="AD46" s="47"/>
      <c r="AE46" s="30"/>
      <c r="AF46" s="30"/>
      <c r="AG46" s="13"/>
      <c r="AH46" s="47"/>
      <c r="AI46" s="36"/>
      <c r="AJ46" s="37"/>
      <c r="AK46" s="37"/>
      <c r="AL46" s="37"/>
      <c r="AM46" s="38"/>
      <c r="AN46" s="37"/>
    </row>
    <row r="47" spans="2:40" ht="30" x14ac:dyDescent="0.25">
      <c r="B47" s="28">
        <v>43</v>
      </c>
      <c r="C47" s="129" t="s">
        <v>657</v>
      </c>
      <c r="D47" s="137" t="s">
        <v>86</v>
      </c>
      <c r="E47" s="131">
        <v>45352</v>
      </c>
      <c r="F47" s="131">
        <v>45503</v>
      </c>
      <c r="G47" s="130" t="s">
        <v>97</v>
      </c>
      <c r="H47" s="129" t="s">
        <v>658</v>
      </c>
      <c r="I47" s="129" t="s">
        <v>659</v>
      </c>
      <c r="J47" s="130" t="s">
        <v>98</v>
      </c>
      <c r="K47" s="132">
        <v>20</v>
      </c>
      <c r="L47" s="132">
        <v>20</v>
      </c>
      <c r="M47" s="132">
        <v>20</v>
      </c>
      <c r="N47" s="132"/>
      <c r="O47" s="132"/>
      <c r="P47" s="133">
        <v>8000000</v>
      </c>
      <c r="Q47" s="28"/>
      <c r="R47" s="47">
        <f>+IF(L47,Q47/L47,"")</f>
        <v>0</v>
      </c>
      <c r="S47" s="29"/>
      <c r="T47" s="29"/>
      <c r="U47" s="28"/>
      <c r="V47" s="47">
        <f>+IF(M47,U47/M47,"")</f>
        <v>0</v>
      </c>
      <c r="W47" s="30"/>
      <c r="X47" s="30"/>
      <c r="Y47" s="35"/>
      <c r="Z47" s="47" t="str">
        <f>+IF(N47,Y47/N47,"")</f>
        <v/>
      </c>
      <c r="AA47" s="30"/>
      <c r="AB47" s="30"/>
      <c r="AC47" s="28"/>
      <c r="AD47" s="47" t="str">
        <f>+IF(O47,AC47/O47,"")</f>
        <v/>
      </c>
      <c r="AE47" s="30"/>
      <c r="AF47" s="30"/>
      <c r="AG47" s="13">
        <f t="shared" si="1"/>
        <v>0</v>
      </c>
      <c r="AH47" s="47">
        <f>+IF(K47,AG47/K47,"")</f>
        <v>0</v>
      </c>
      <c r="AI47" s="36"/>
      <c r="AJ47" s="37"/>
      <c r="AK47" s="37"/>
      <c r="AL47" s="37"/>
      <c r="AM47" s="38"/>
      <c r="AN47" s="37"/>
    </row>
    <row r="48" spans="2:40" ht="30" x14ac:dyDescent="0.25">
      <c r="B48" s="28">
        <v>44</v>
      </c>
      <c r="C48" s="129" t="s">
        <v>660</v>
      </c>
      <c r="D48" s="137" t="s">
        <v>86</v>
      </c>
      <c r="E48" s="131">
        <v>45352</v>
      </c>
      <c r="F48" s="131">
        <v>45611</v>
      </c>
      <c r="G48" s="130" t="s">
        <v>95</v>
      </c>
      <c r="H48" s="129" t="s">
        <v>661</v>
      </c>
      <c r="I48" s="129" t="s">
        <v>662</v>
      </c>
      <c r="J48" s="130" t="s">
        <v>99</v>
      </c>
      <c r="K48" s="132">
        <v>60</v>
      </c>
      <c r="L48" s="132">
        <v>15</v>
      </c>
      <c r="M48" s="132">
        <v>15</v>
      </c>
      <c r="N48" s="132">
        <v>15</v>
      </c>
      <c r="O48" s="132">
        <v>15</v>
      </c>
      <c r="P48" s="133">
        <v>6000000</v>
      </c>
      <c r="Q48" s="28"/>
      <c r="R48" s="47"/>
      <c r="S48" s="29"/>
      <c r="T48" s="29"/>
      <c r="U48" s="28"/>
      <c r="V48" s="47"/>
      <c r="W48" s="30"/>
      <c r="X48" s="30"/>
      <c r="Y48" s="35"/>
      <c r="Z48" s="47"/>
      <c r="AA48" s="30"/>
      <c r="AB48" s="30"/>
      <c r="AC48" s="28"/>
      <c r="AD48" s="47"/>
      <c r="AE48" s="30"/>
      <c r="AF48" s="30"/>
      <c r="AG48" s="13"/>
      <c r="AH48" s="47"/>
      <c r="AI48" s="36"/>
      <c r="AJ48" s="37"/>
      <c r="AK48" s="37"/>
      <c r="AL48" s="37"/>
      <c r="AM48" s="38"/>
      <c r="AN48" s="37"/>
    </row>
    <row r="49" spans="2:40" x14ac:dyDescent="0.25">
      <c r="B49" s="28">
        <v>45</v>
      </c>
      <c r="C49" s="129" t="s">
        <v>663</v>
      </c>
      <c r="D49" s="137" t="s">
        <v>86</v>
      </c>
      <c r="E49" s="131">
        <v>45378</v>
      </c>
      <c r="F49" s="131">
        <v>45381</v>
      </c>
      <c r="G49" s="130" t="s">
        <v>95</v>
      </c>
      <c r="H49" s="129" t="s">
        <v>650</v>
      </c>
      <c r="I49" s="129" t="s">
        <v>393</v>
      </c>
      <c r="J49" s="130" t="s">
        <v>98</v>
      </c>
      <c r="K49" s="132">
        <v>1100</v>
      </c>
      <c r="L49" s="132">
        <v>1100</v>
      </c>
      <c r="M49" s="132"/>
      <c r="N49" s="132"/>
      <c r="O49" s="132"/>
      <c r="P49" s="133">
        <v>0</v>
      </c>
      <c r="Q49" s="28"/>
      <c r="R49" s="47"/>
      <c r="S49" s="29"/>
      <c r="T49" s="29"/>
      <c r="U49" s="28"/>
      <c r="V49" s="47"/>
      <c r="W49" s="30"/>
      <c r="X49" s="30"/>
      <c r="Y49" s="35"/>
      <c r="Z49" s="47"/>
      <c r="AA49" s="30"/>
      <c r="AB49" s="30"/>
      <c r="AC49" s="28"/>
      <c r="AD49" s="47"/>
      <c r="AE49" s="30"/>
      <c r="AF49" s="30"/>
      <c r="AG49" s="13"/>
      <c r="AH49" s="47"/>
      <c r="AI49" s="36"/>
      <c r="AJ49" s="37"/>
      <c r="AK49" s="37"/>
      <c r="AL49" s="37"/>
      <c r="AM49" s="38"/>
      <c r="AN49" s="37"/>
    </row>
    <row r="50" spans="2:40" x14ac:dyDescent="0.25">
      <c r="B50" s="28">
        <v>46</v>
      </c>
      <c r="C50" s="129" t="s">
        <v>664</v>
      </c>
      <c r="D50" s="137" t="s">
        <v>86</v>
      </c>
      <c r="E50" s="131">
        <v>45434</v>
      </c>
      <c r="F50" s="131">
        <v>45437</v>
      </c>
      <c r="G50" s="130" t="s">
        <v>95</v>
      </c>
      <c r="H50" s="129" t="s">
        <v>650</v>
      </c>
      <c r="I50" s="129" t="s">
        <v>393</v>
      </c>
      <c r="J50" s="130" t="s">
        <v>98</v>
      </c>
      <c r="K50" s="132">
        <v>1100</v>
      </c>
      <c r="L50" s="132"/>
      <c r="M50" s="132">
        <v>1100</v>
      </c>
      <c r="N50" s="132"/>
      <c r="O50" s="132"/>
      <c r="P50" s="133">
        <v>0</v>
      </c>
      <c r="Q50" s="28"/>
      <c r="R50" s="47"/>
      <c r="S50" s="29"/>
      <c r="T50" s="29"/>
      <c r="U50" s="28"/>
      <c r="V50" s="47"/>
      <c r="W50" s="30"/>
      <c r="X50" s="30"/>
      <c r="Y50" s="35"/>
      <c r="Z50" s="47"/>
      <c r="AA50" s="30"/>
      <c r="AB50" s="30"/>
      <c r="AC50" s="28"/>
      <c r="AD50" s="47"/>
      <c r="AE50" s="30"/>
      <c r="AF50" s="30"/>
      <c r="AG50" s="13"/>
      <c r="AH50" s="47"/>
      <c r="AI50" s="36"/>
      <c r="AJ50" s="37"/>
      <c r="AK50" s="37"/>
      <c r="AL50" s="37"/>
      <c r="AM50" s="38"/>
      <c r="AN50" s="37"/>
    </row>
    <row r="51" spans="2:40" x14ac:dyDescent="0.25">
      <c r="B51" s="28">
        <v>47</v>
      </c>
      <c r="C51" s="129" t="s">
        <v>665</v>
      </c>
      <c r="D51" s="137" t="s">
        <v>86</v>
      </c>
      <c r="E51" s="131">
        <v>45623</v>
      </c>
      <c r="F51" s="131">
        <v>45626</v>
      </c>
      <c r="G51" s="130" t="s">
        <v>95</v>
      </c>
      <c r="H51" s="129" t="s">
        <v>650</v>
      </c>
      <c r="I51" s="129" t="s">
        <v>393</v>
      </c>
      <c r="J51" s="130" t="s">
        <v>98</v>
      </c>
      <c r="K51" s="132">
        <v>1100</v>
      </c>
      <c r="L51" s="132"/>
      <c r="M51" s="132"/>
      <c r="N51" s="132"/>
      <c r="O51" s="132">
        <v>1100</v>
      </c>
      <c r="P51" s="133">
        <v>0</v>
      </c>
      <c r="Q51" s="28"/>
      <c r="R51" s="47"/>
      <c r="S51" s="29"/>
      <c r="T51" s="29"/>
      <c r="U51" s="28"/>
      <c r="V51" s="47"/>
      <c r="W51" s="30"/>
      <c r="X51" s="30"/>
      <c r="Y51" s="35"/>
      <c r="Z51" s="47"/>
      <c r="AA51" s="30"/>
      <c r="AB51" s="30"/>
      <c r="AC51" s="28"/>
      <c r="AD51" s="47"/>
      <c r="AE51" s="30"/>
      <c r="AF51" s="30"/>
      <c r="AG51" s="13"/>
      <c r="AH51" s="47"/>
      <c r="AI51" s="36"/>
      <c r="AJ51" s="37"/>
      <c r="AK51" s="37"/>
      <c r="AL51" s="37"/>
      <c r="AM51" s="38"/>
      <c r="AN51" s="37"/>
    </row>
    <row r="52" spans="2:40" x14ac:dyDescent="0.25">
      <c r="B52" s="28">
        <v>48</v>
      </c>
      <c r="C52" s="135" t="s">
        <v>666</v>
      </c>
      <c r="D52" s="137" t="s">
        <v>86</v>
      </c>
      <c r="E52" s="131">
        <v>45413</v>
      </c>
      <c r="F52" s="131">
        <v>45622</v>
      </c>
      <c r="G52" s="136" t="s">
        <v>97</v>
      </c>
      <c r="H52" s="137" t="s">
        <v>650</v>
      </c>
      <c r="I52" s="137" t="s">
        <v>393</v>
      </c>
      <c r="J52" s="130" t="s">
        <v>98</v>
      </c>
      <c r="K52" s="132">
        <v>360</v>
      </c>
      <c r="L52" s="132"/>
      <c r="M52" s="132">
        <v>180</v>
      </c>
      <c r="N52" s="132"/>
      <c r="O52" s="132">
        <v>180</v>
      </c>
      <c r="P52" s="132">
        <v>4000000</v>
      </c>
      <c r="Q52" s="28"/>
      <c r="R52" s="47" t="str">
        <f>+IF(L52,Q52/L52,"")</f>
        <v/>
      </c>
      <c r="S52" s="29"/>
      <c r="T52" s="29"/>
      <c r="U52" s="28"/>
      <c r="V52" s="47">
        <f>+IF(M52,U52/M52,"")</f>
        <v>0</v>
      </c>
      <c r="W52" s="30"/>
      <c r="X52" s="30"/>
      <c r="Y52" s="35"/>
      <c r="Z52" s="47" t="str">
        <f>+IF(N52,Y52/N52,"")</f>
        <v/>
      </c>
      <c r="AA52" s="30"/>
      <c r="AB52" s="30"/>
      <c r="AC52" s="28"/>
      <c r="AD52" s="47">
        <f>+IF(O52,AC52/O52,"")</f>
        <v>0</v>
      </c>
      <c r="AE52" s="30"/>
      <c r="AF52" s="30"/>
      <c r="AG52" s="13">
        <f t="shared" si="1"/>
        <v>0</v>
      </c>
      <c r="AH52" s="47">
        <f>+IF(K52,AG52/K52,"")</f>
        <v>0</v>
      </c>
      <c r="AI52" s="36"/>
      <c r="AJ52" s="37"/>
      <c r="AK52" s="37"/>
      <c r="AL52" s="37"/>
      <c r="AM52" s="38"/>
      <c r="AN52" s="37"/>
    </row>
    <row r="53" spans="2:40" ht="48.75" customHeight="1" x14ac:dyDescent="0.25">
      <c r="B53" s="28">
        <v>49</v>
      </c>
      <c r="C53" s="124" t="s">
        <v>604</v>
      </c>
      <c r="D53" s="127" t="s">
        <v>87</v>
      </c>
      <c r="E53" s="126">
        <v>45505</v>
      </c>
      <c r="F53" s="126">
        <v>45596</v>
      </c>
      <c r="G53" s="125" t="s">
        <v>95</v>
      </c>
      <c r="H53" s="127" t="s">
        <v>605</v>
      </c>
      <c r="I53" s="127" t="s">
        <v>606</v>
      </c>
      <c r="J53" s="125" t="s">
        <v>98</v>
      </c>
      <c r="K53" s="128">
        <v>1</v>
      </c>
      <c r="L53" s="128"/>
      <c r="M53" s="128"/>
      <c r="N53" s="128"/>
      <c r="O53" s="128">
        <v>1</v>
      </c>
      <c r="P53" s="128"/>
      <c r="Q53" s="28"/>
      <c r="R53" s="47" t="str">
        <f>+IF(L53,Q53/L53,"")</f>
        <v/>
      </c>
      <c r="S53" s="29"/>
      <c r="T53" s="29"/>
      <c r="U53" s="28"/>
      <c r="V53" s="47" t="str">
        <f>+IF(M53,U53/M53,"")</f>
        <v/>
      </c>
      <c r="W53" s="30"/>
      <c r="X53" s="30"/>
      <c r="Y53" s="35"/>
      <c r="Z53" s="47" t="str">
        <f>+IF(N53,Y53/N53,"")</f>
        <v/>
      </c>
      <c r="AA53" s="30"/>
      <c r="AB53" s="30"/>
      <c r="AC53" s="28"/>
      <c r="AD53" s="47">
        <f>+IF(O53,AC53/O53,"")</f>
        <v>0</v>
      </c>
      <c r="AE53" s="30"/>
      <c r="AF53" s="30"/>
      <c r="AG53" s="13">
        <f t="shared" si="1"/>
        <v>0</v>
      </c>
      <c r="AH53" s="47">
        <f>+IF(K53,AG53/K53,"")</f>
        <v>0</v>
      </c>
      <c r="AI53" s="36"/>
      <c r="AJ53" s="37"/>
      <c r="AK53" s="37"/>
      <c r="AL53" s="37"/>
      <c r="AM53" s="38"/>
      <c r="AN53" s="37"/>
    </row>
    <row r="54" spans="2:40" ht="30" x14ac:dyDescent="0.25">
      <c r="B54" s="28">
        <v>50</v>
      </c>
      <c r="C54" s="93" t="s">
        <v>607</v>
      </c>
      <c r="D54" s="92" t="s">
        <v>87</v>
      </c>
      <c r="E54" s="85">
        <v>45531</v>
      </c>
      <c r="F54" s="85">
        <v>45583</v>
      </c>
      <c r="G54" s="86" t="s">
        <v>96</v>
      </c>
      <c r="H54" s="92" t="s">
        <v>608</v>
      </c>
      <c r="I54" s="92" t="s">
        <v>609</v>
      </c>
      <c r="J54" s="86" t="s">
        <v>98</v>
      </c>
      <c r="K54" s="87">
        <v>1</v>
      </c>
      <c r="L54" s="87"/>
      <c r="M54" s="87"/>
      <c r="N54" s="87">
        <v>1</v>
      </c>
      <c r="O54" s="87"/>
      <c r="P54" s="87">
        <v>52000000</v>
      </c>
      <c r="Q54" s="28"/>
      <c r="R54" s="47" t="str">
        <f>+IF(L54,Q54/L54,"")</f>
        <v/>
      </c>
      <c r="S54" s="29"/>
      <c r="T54" s="29"/>
      <c r="U54" s="28"/>
      <c r="V54" s="47" t="str">
        <f>+IF(M54,U54/M54,"")</f>
        <v/>
      </c>
      <c r="W54" s="30"/>
      <c r="X54" s="30"/>
      <c r="Y54" s="35"/>
      <c r="Z54" s="47">
        <f>+IF(N54,Y54/N54,"")</f>
        <v>0</v>
      </c>
      <c r="AA54" s="30"/>
      <c r="AB54" s="30"/>
      <c r="AC54" s="28"/>
      <c r="AD54" s="47" t="str">
        <f>+IF(O54,AC54/O54,"")</f>
        <v/>
      </c>
      <c r="AE54" s="30"/>
      <c r="AF54" s="30"/>
      <c r="AG54" s="13">
        <f t="shared" si="1"/>
        <v>0</v>
      </c>
      <c r="AH54" s="47">
        <f>+IF(K54,AG54/K54,"")</f>
        <v>0</v>
      </c>
      <c r="AI54" s="36"/>
      <c r="AJ54" s="37"/>
      <c r="AK54" s="37"/>
      <c r="AL54" s="37"/>
      <c r="AM54" s="38"/>
      <c r="AN54" s="37"/>
    </row>
    <row r="55" spans="2:40" x14ac:dyDescent="0.25">
      <c r="B55" s="28">
        <v>51</v>
      </c>
      <c r="C55" s="93" t="s">
        <v>610</v>
      </c>
      <c r="D55" s="92" t="s">
        <v>87</v>
      </c>
      <c r="E55" s="85">
        <v>45505</v>
      </c>
      <c r="F55" s="85">
        <v>45536</v>
      </c>
      <c r="G55" s="86" t="s">
        <v>96</v>
      </c>
      <c r="H55" s="92" t="s">
        <v>611</v>
      </c>
      <c r="I55" s="92" t="s">
        <v>609</v>
      </c>
      <c r="J55" s="86" t="s">
        <v>98</v>
      </c>
      <c r="K55" s="87">
        <v>2</v>
      </c>
      <c r="L55" s="87"/>
      <c r="M55" s="87"/>
      <c r="N55" s="87">
        <v>2</v>
      </c>
      <c r="O55" s="87"/>
      <c r="P55" s="87">
        <v>5500000</v>
      </c>
      <c r="Q55" s="28"/>
      <c r="R55" s="47" t="str">
        <f>+IF(L55,Q55/L55,"")</f>
        <v/>
      </c>
      <c r="S55" s="29"/>
      <c r="T55" s="29"/>
      <c r="U55" s="28"/>
      <c r="V55" s="47" t="str">
        <f>+IF(M55,U55/M55,"")</f>
        <v/>
      </c>
      <c r="W55" s="30"/>
      <c r="X55" s="30"/>
      <c r="Y55" s="35"/>
      <c r="Z55" s="47">
        <f>+IF(N55,Y55/N55,"")</f>
        <v>0</v>
      </c>
      <c r="AA55" s="30"/>
      <c r="AB55" s="30"/>
      <c r="AC55" s="28"/>
      <c r="AD55" s="47" t="str">
        <f>+IF(O55,AC55/O55,"")</f>
        <v/>
      </c>
      <c r="AE55" s="30"/>
      <c r="AF55" s="30"/>
      <c r="AG55" s="13">
        <f t="shared" si="1"/>
        <v>0</v>
      </c>
      <c r="AH55" s="47">
        <f>+IF(K55,AG55/K55,"")</f>
        <v>0</v>
      </c>
      <c r="AI55" s="36"/>
      <c r="AJ55" s="37"/>
      <c r="AK55" s="37"/>
      <c r="AL55" s="37"/>
      <c r="AM55" s="38"/>
      <c r="AN55" s="37"/>
    </row>
    <row r="56" spans="2:40" x14ac:dyDescent="0.25">
      <c r="B56" s="28">
        <v>52</v>
      </c>
      <c r="C56" s="93" t="s">
        <v>612</v>
      </c>
      <c r="D56" s="92" t="s">
        <v>87</v>
      </c>
      <c r="E56" s="85">
        <v>45413</v>
      </c>
      <c r="F56" s="85">
        <v>45427</v>
      </c>
      <c r="G56" s="86" t="s">
        <v>91</v>
      </c>
      <c r="H56" s="92" t="s">
        <v>613</v>
      </c>
      <c r="I56" s="92" t="s">
        <v>614</v>
      </c>
      <c r="J56" s="86" t="s">
        <v>98</v>
      </c>
      <c r="K56" s="87">
        <v>1</v>
      </c>
      <c r="L56" s="87"/>
      <c r="M56" s="87">
        <v>1</v>
      </c>
      <c r="N56" s="87"/>
      <c r="O56" s="87"/>
      <c r="P56" s="87"/>
      <c r="Q56" s="28"/>
      <c r="R56" s="47" t="str">
        <f>+IF(L56,Q56/L56,"")</f>
        <v/>
      </c>
      <c r="S56" s="29"/>
      <c r="T56" s="29"/>
      <c r="U56" s="28"/>
      <c r="V56" s="47">
        <f>+IF(M56,U56/M56,"")</f>
        <v>0</v>
      </c>
      <c r="W56" s="30"/>
      <c r="X56" s="30"/>
      <c r="Y56" s="35"/>
      <c r="Z56" s="47" t="str">
        <f>+IF(N56,Y56/N56,"")</f>
        <v/>
      </c>
      <c r="AA56" s="30"/>
      <c r="AB56" s="30"/>
      <c r="AC56" s="28"/>
      <c r="AD56" s="47" t="str">
        <f>+IF(O56,AC56/O56,"")</f>
        <v/>
      </c>
      <c r="AE56" s="30"/>
      <c r="AF56" s="30"/>
      <c r="AG56" s="13">
        <f t="shared" si="1"/>
        <v>0</v>
      </c>
      <c r="AH56" s="47">
        <f>+IF(K56,AG56/K56,"")</f>
        <v>0</v>
      </c>
      <c r="AI56" s="36"/>
      <c r="AJ56" s="37"/>
      <c r="AK56" s="37"/>
      <c r="AL56" s="37"/>
      <c r="AM56" s="38"/>
      <c r="AN56" s="37"/>
    </row>
    <row r="57" spans="2:40" x14ac:dyDescent="0.25">
      <c r="B57" s="28">
        <v>53</v>
      </c>
      <c r="C57" s="93" t="s">
        <v>612</v>
      </c>
      <c r="D57" s="92" t="s">
        <v>87</v>
      </c>
      <c r="E57" s="85">
        <v>45586</v>
      </c>
      <c r="F57" s="85">
        <v>45604</v>
      </c>
      <c r="G57" s="86" t="s">
        <v>91</v>
      </c>
      <c r="H57" s="92" t="s">
        <v>615</v>
      </c>
      <c r="I57" s="92" t="s">
        <v>614</v>
      </c>
      <c r="J57" s="86" t="s">
        <v>98</v>
      </c>
      <c r="K57" s="87">
        <v>1</v>
      </c>
      <c r="L57" s="87"/>
      <c r="M57" s="87"/>
      <c r="N57" s="87"/>
      <c r="O57" s="87">
        <v>1</v>
      </c>
      <c r="P57" s="87"/>
      <c r="Q57" s="28"/>
      <c r="R57" s="47" t="str">
        <f>+IF(L57,Q57/L57,"")</f>
        <v/>
      </c>
      <c r="S57" s="29"/>
      <c r="T57" s="29"/>
      <c r="U57" s="28"/>
      <c r="V57" s="47" t="str">
        <f>+IF(M57,U57/M57,"")</f>
        <v/>
      </c>
      <c r="W57" s="30"/>
      <c r="X57" s="30"/>
      <c r="Y57" s="35"/>
      <c r="Z57" s="47" t="str">
        <f>+IF(N57,Y57/N57,"")</f>
        <v/>
      </c>
      <c r="AA57" s="30"/>
      <c r="AB57" s="30"/>
      <c r="AC57" s="28"/>
      <c r="AD57" s="47">
        <f>+IF(O57,AC57/O57,"")</f>
        <v>0</v>
      </c>
      <c r="AE57" s="30"/>
      <c r="AF57" s="30"/>
      <c r="AG57" s="13">
        <f t="shared" si="1"/>
        <v>0</v>
      </c>
      <c r="AH57" s="47">
        <f>+IF(K57,AG57/K57,"")</f>
        <v>0</v>
      </c>
      <c r="AI57" s="36"/>
      <c r="AJ57" s="37"/>
      <c r="AK57" s="37"/>
      <c r="AL57" s="37"/>
      <c r="AM57" s="38"/>
      <c r="AN57" s="37"/>
    </row>
    <row r="58" spans="2:40" x14ac:dyDescent="0.25">
      <c r="B58" s="28">
        <v>54</v>
      </c>
      <c r="C58" s="93" t="s">
        <v>616</v>
      </c>
      <c r="D58" s="92" t="s">
        <v>87</v>
      </c>
      <c r="E58" s="85">
        <v>45327</v>
      </c>
      <c r="F58" s="85">
        <v>45253</v>
      </c>
      <c r="G58" s="86" t="s">
        <v>96</v>
      </c>
      <c r="H58" s="92" t="s">
        <v>617</v>
      </c>
      <c r="I58" s="92" t="s">
        <v>609</v>
      </c>
      <c r="J58" s="86" t="s">
        <v>98</v>
      </c>
      <c r="K58" s="87">
        <v>4</v>
      </c>
      <c r="L58" s="87">
        <v>1</v>
      </c>
      <c r="M58" s="87">
        <v>1</v>
      </c>
      <c r="N58" s="87">
        <v>1</v>
      </c>
      <c r="O58" s="87">
        <v>1</v>
      </c>
      <c r="P58" s="87">
        <v>6000000</v>
      </c>
      <c r="Q58" s="28"/>
      <c r="R58" s="47">
        <f>+IF(L58,Q58/L58,"")</f>
        <v>0</v>
      </c>
      <c r="S58" s="29"/>
      <c r="T58" s="29"/>
      <c r="U58" s="28"/>
      <c r="V58" s="47">
        <f>+IF(M58,U58/M58,"")</f>
        <v>0</v>
      </c>
      <c r="W58" s="30"/>
      <c r="X58" s="30"/>
      <c r="Y58" s="35"/>
      <c r="Z58" s="47">
        <f>+IF(N58,Y58/N58,"")</f>
        <v>0</v>
      </c>
      <c r="AA58" s="30"/>
      <c r="AB58" s="30"/>
      <c r="AC58" s="28"/>
      <c r="AD58" s="47">
        <f>+IF(O58,AC58/O58,"")</f>
        <v>0</v>
      </c>
      <c r="AE58" s="30"/>
      <c r="AF58" s="30"/>
      <c r="AG58" s="13">
        <f t="shared" si="1"/>
        <v>0</v>
      </c>
      <c r="AH58" s="47">
        <f>+IF(K58,AG58/K58,"")</f>
        <v>0</v>
      </c>
      <c r="AI58" s="36"/>
      <c r="AJ58" s="37"/>
      <c r="AK58" s="37"/>
      <c r="AL58" s="37"/>
      <c r="AM58" s="38"/>
      <c r="AN58" s="37"/>
    </row>
    <row r="59" spans="2:40" ht="36.75" customHeight="1" x14ac:dyDescent="0.25">
      <c r="B59" s="28">
        <v>55</v>
      </c>
      <c r="C59" s="93" t="s">
        <v>618</v>
      </c>
      <c r="D59" s="92" t="s">
        <v>87</v>
      </c>
      <c r="E59" s="85">
        <v>45355</v>
      </c>
      <c r="F59" s="85">
        <v>45098</v>
      </c>
      <c r="G59" s="86" t="s">
        <v>91</v>
      </c>
      <c r="H59" s="92" t="s">
        <v>619</v>
      </c>
      <c r="I59" s="92" t="s">
        <v>609</v>
      </c>
      <c r="J59" s="86" t="s">
        <v>98</v>
      </c>
      <c r="K59" s="87">
        <v>1</v>
      </c>
      <c r="L59" s="87"/>
      <c r="M59" s="87">
        <v>1</v>
      </c>
      <c r="N59" s="87"/>
      <c r="O59" s="87"/>
      <c r="P59" s="87"/>
      <c r="Q59" s="28"/>
      <c r="R59" s="47" t="str">
        <f>+IF(L59,Q59/L59,"")</f>
        <v/>
      </c>
      <c r="S59" s="29"/>
      <c r="T59" s="29"/>
      <c r="U59" s="28"/>
      <c r="V59" s="47">
        <f>+IF(M59,U59/M59,"")</f>
        <v>0</v>
      </c>
      <c r="W59" s="30"/>
      <c r="X59" s="30"/>
      <c r="Y59" s="35"/>
      <c r="Z59" s="47" t="str">
        <f>+IF(N59,Y59/N59,"")</f>
        <v/>
      </c>
      <c r="AA59" s="30"/>
      <c r="AB59" s="30"/>
      <c r="AC59" s="28"/>
      <c r="AD59" s="47" t="str">
        <f>+IF(O59,AC59/O59,"")</f>
        <v/>
      </c>
      <c r="AE59" s="30"/>
      <c r="AF59" s="30"/>
      <c r="AG59" s="13">
        <f t="shared" si="1"/>
        <v>0</v>
      </c>
      <c r="AH59" s="47">
        <f>+IF(K59,AG59/K59,"")</f>
        <v>0</v>
      </c>
      <c r="AI59" s="36"/>
      <c r="AJ59" s="37"/>
      <c r="AK59" s="37"/>
      <c r="AL59" s="37"/>
      <c r="AM59" s="38"/>
      <c r="AN59" s="37"/>
    </row>
    <row r="60" spans="2:40" x14ac:dyDescent="0.25">
      <c r="B60" s="28">
        <v>56</v>
      </c>
      <c r="C60" s="93" t="s">
        <v>620</v>
      </c>
      <c r="D60" s="92" t="s">
        <v>87</v>
      </c>
      <c r="E60" s="85">
        <v>45413</v>
      </c>
      <c r="F60" s="85">
        <v>45619</v>
      </c>
      <c r="G60" s="86" t="s">
        <v>95</v>
      </c>
      <c r="H60" s="92" t="s">
        <v>621</v>
      </c>
      <c r="I60" s="92" t="s">
        <v>609</v>
      </c>
      <c r="J60" s="86" t="s">
        <v>98</v>
      </c>
      <c r="K60" s="87">
        <v>2</v>
      </c>
      <c r="L60" s="87"/>
      <c r="M60" s="87">
        <v>1</v>
      </c>
      <c r="N60" s="87"/>
      <c r="O60" s="87">
        <v>1</v>
      </c>
      <c r="P60" s="87">
        <v>3000000</v>
      </c>
      <c r="Q60" s="28"/>
      <c r="R60" s="47" t="str">
        <f>+IF(L60,Q60/L60,"")</f>
        <v/>
      </c>
      <c r="S60" s="29"/>
      <c r="T60" s="29"/>
      <c r="U60" s="28"/>
      <c r="V60" s="47">
        <f>+IF(M60,U60/M60,"")</f>
        <v>0</v>
      </c>
      <c r="W60" s="30"/>
      <c r="X60" s="30"/>
      <c r="Y60" s="35"/>
      <c r="Z60" s="47" t="str">
        <f>+IF(N60,Y60/N60,"")</f>
        <v/>
      </c>
      <c r="AA60" s="30"/>
      <c r="AB60" s="30"/>
      <c r="AC60" s="28"/>
      <c r="AD60" s="47">
        <f>+IF(O60,AC60/O60,"")</f>
        <v>0</v>
      </c>
      <c r="AE60" s="30"/>
      <c r="AF60" s="30"/>
      <c r="AG60" s="13">
        <f t="shared" si="1"/>
        <v>0</v>
      </c>
      <c r="AH60" s="47">
        <f>+IF(K60,AG60/K60,"")</f>
        <v>0</v>
      </c>
      <c r="AI60" s="36"/>
      <c r="AJ60" s="37"/>
      <c r="AK60" s="37"/>
      <c r="AL60" s="37"/>
      <c r="AM60" s="38"/>
      <c r="AN60" s="37"/>
    </row>
    <row r="61" spans="2:40" x14ac:dyDescent="0.25">
      <c r="B61" s="28">
        <v>57</v>
      </c>
      <c r="C61" s="93" t="s">
        <v>622</v>
      </c>
      <c r="D61" s="92" t="s">
        <v>87</v>
      </c>
      <c r="E61" s="85">
        <v>45505</v>
      </c>
      <c r="F61" s="85">
        <v>45536</v>
      </c>
      <c r="G61" s="86" t="s">
        <v>96</v>
      </c>
      <c r="H61" s="92" t="s">
        <v>623</v>
      </c>
      <c r="I61" s="92" t="s">
        <v>609</v>
      </c>
      <c r="J61" s="86" t="s">
        <v>98</v>
      </c>
      <c r="K61" s="87">
        <v>1</v>
      </c>
      <c r="L61" s="87"/>
      <c r="M61" s="87"/>
      <c r="N61" s="87">
        <v>1</v>
      </c>
      <c r="O61" s="87"/>
      <c r="P61" s="87">
        <v>7000000</v>
      </c>
      <c r="Q61" s="28"/>
      <c r="R61" s="47" t="str">
        <f>+IF(L61,Q61/L61,"")</f>
        <v/>
      </c>
      <c r="S61" s="29"/>
      <c r="T61" s="29"/>
      <c r="U61" s="28"/>
      <c r="V61" s="47" t="str">
        <f>+IF(M61,U61/M61,"")</f>
        <v/>
      </c>
      <c r="W61" s="30"/>
      <c r="X61" s="30"/>
      <c r="Y61" s="35"/>
      <c r="Z61" s="47">
        <f>+IF(N61,Y61/N61,"")</f>
        <v>0</v>
      </c>
      <c r="AA61" s="30"/>
      <c r="AB61" s="30"/>
      <c r="AC61" s="28"/>
      <c r="AD61" s="47" t="str">
        <f>+IF(O61,AC61/O61,"")</f>
        <v/>
      </c>
      <c r="AE61" s="30"/>
      <c r="AF61" s="30"/>
      <c r="AG61" s="13">
        <f t="shared" si="1"/>
        <v>0</v>
      </c>
      <c r="AH61" s="47">
        <f>+IF(K61,AG61/K61,"")</f>
        <v>0</v>
      </c>
      <c r="AI61" s="36"/>
      <c r="AJ61" s="37"/>
      <c r="AK61" s="37"/>
      <c r="AL61" s="37"/>
      <c r="AM61" s="38"/>
      <c r="AN61" s="37"/>
    </row>
    <row r="62" spans="2:40" x14ac:dyDescent="0.25">
      <c r="B62" s="28">
        <v>58</v>
      </c>
      <c r="C62" s="93" t="s">
        <v>624</v>
      </c>
      <c r="D62" s="92" t="s">
        <v>87</v>
      </c>
      <c r="E62" s="85">
        <v>45327</v>
      </c>
      <c r="F62" s="85">
        <v>45619</v>
      </c>
      <c r="G62" s="86" t="s">
        <v>91</v>
      </c>
      <c r="H62" s="92" t="s">
        <v>613</v>
      </c>
      <c r="I62" s="92" t="s">
        <v>609</v>
      </c>
      <c r="J62" s="86" t="s">
        <v>98</v>
      </c>
      <c r="K62" s="87">
        <v>2</v>
      </c>
      <c r="L62" s="87"/>
      <c r="M62" s="87">
        <v>1</v>
      </c>
      <c r="N62" s="87"/>
      <c r="O62" s="87">
        <v>1</v>
      </c>
      <c r="P62" s="87">
        <v>3000000</v>
      </c>
      <c r="Q62" s="28"/>
      <c r="R62" s="47" t="str">
        <f>+IF(L62,Q62/L62,"")</f>
        <v/>
      </c>
      <c r="S62" s="29"/>
      <c r="T62" s="29"/>
      <c r="U62" s="28"/>
      <c r="V62" s="47">
        <f>+IF(M62,U62/M62,"")</f>
        <v>0</v>
      </c>
      <c r="W62" s="30"/>
      <c r="X62" s="30"/>
      <c r="Y62" s="35"/>
      <c r="Z62" s="47" t="str">
        <f>+IF(N62,Y62/N62,"")</f>
        <v/>
      </c>
      <c r="AA62" s="30"/>
      <c r="AB62" s="30"/>
      <c r="AC62" s="28"/>
      <c r="AD62" s="47">
        <f>+IF(O62,AC62/O62,"")</f>
        <v>0</v>
      </c>
      <c r="AE62" s="30"/>
      <c r="AF62" s="30"/>
      <c r="AG62" s="13">
        <f t="shared" si="1"/>
        <v>0</v>
      </c>
      <c r="AH62" s="47">
        <f>+IF(K62,AG62/K62,"")</f>
        <v>0</v>
      </c>
      <c r="AI62" s="36"/>
      <c r="AJ62" s="37"/>
      <c r="AK62" s="37"/>
      <c r="AL62" s="37"/>
      <c r="AM62" s="38"/>
      <c r="AN62" s="37"/>
    </row>
    <row r="63" spans="2:40" x14ac:dyDescent="0.25">
      <c r="B63" s="28">
        <v>59</v>
      </c>
      <c r="C63" s="93" t="s">
        <v>625</v>
      </c>
      <c r="D63" s="92" t="s">
        <v>87</v>
      </c>
      <c r="E63" s="85">
        <v>45597</v>
      </c>
      <c r="F63" s="85">
        <v>45260</v>
      </c>
      <c r="G63" s="86" t="s">
        <v>96</v>
      </c>
      <c r="H63" s="92" t="s">
        <v>626</v>
      </c>
      <c r="I63" s="92" t="s">
        <v>609</v>
      </c>
      <c r="J63" s="86" t="s">
        <v>98</v>
      </c>
      <c r="K63" s="87">
        <v>1</v>
      </c>
      <c r="L63" s="87"/>
      <c r="M63" s="87"/>
      <c r="N63" s="87"/>
      <c r="O63" s="87">
        <v>1</v>
      </c>
      <c r="P63" s="87">
        <v>5000000</v>
      </c>
      <c r="Q63" s="28"/>
      <c r="R63" s="47" t="str">
        <f>+IF(L63,Q63/L63,"")</f>
        <v/>
      </c>
      <c r="S63" s="29"/>
      <c r="T63" s="29"/>
      <c r="U63" s="28"/>
      <c r="V63" s="47" t="str">
        <f>+IF(M63,U63/M63,"")</f>
        <v/>
      </c>
      <c r="W63" s="30"/>
      <c r="X63" s="30"/>
      <c r="Y63" s="35"/>
      <c r="Z63" s="47" t="str">
        <f>+IF(N63,Y63/N63,"")</f>
        <v/>
      </c>
      <c r="AA63" s="30"/>
      <c r="AB63" s="30"/>
      <c r="AC63" s="28"/>
      <c r="AD63" s="47">
        <f>+IF(O63,AC63/O63,"")</f>
        <v>0</v>
      </c>
      <c r="AE63" s="30"/>
      <c r="AF63" s="30"/>
      <c r="AG63" s="13">
        <f t="shared" si="1"/>
        <v>0</v>
      </c>
      <c r="AH63" s="47">
        <f>+IF(K63,AG63/K63,"")</f>
        <v>0</v>
      </c>
      <c r="AI63" s="36"/>
      <c r="AJ63" s="37"/>
      <c r="AK63" s="37"/>
      <c r="AL63" s="37"/>
      <c r="AM63" s="38"/>
      <c r="AN63" s="37"/>
    </row>
    <row r="64" spans="2:40" ht="62.25" customHeight="1" x14ac:dyDescent="0.25">
      <c r="B64" s="28">
        <v>60</v>
      </c>
      <c r="C64" s="93" t="s">
        <v>627</v>
      </c>
      <c r="D64" s="92" t="s">
        <v>87</v>
      </c>
      <c r="E64" s="85">
        <v>45327</v>
      </c>
      <c r="F64" s="85">
        <v>45443</v>
      </c>
      <c r="G64" s="86" t="s">
        <v>96</v>
      </c>
      <c r="H64" s="92" t="s">
        <v>628</v>
      </c>
      <c r="I64" s="92" t="s">
        <v>609</v>
      </c>
      <c r="J64" s="86" t="s">
        <v>98</v>
      </c>
      <c r="K64" s="87">
        <v>1</v>
      </c>
      <c r="L64" s="87"/>
      <c r="M64" s="87">
        <v>1</v>
      </c>
      <c r="N64" s="87"/>
      <c r="O64" s="87"/>
      <c r="P64" s="87">
        <v>10000000</v>
      </c>
      <c r="Q64" s="28"/>
      <c r="R64" s="47" t="str">
        <f>+IF(L64,Q64/L64,"")</f>
        <v/>
      </c>
      <c r="S64" s="29"/>
      <c r="T64" s="29"/>
      <c r="U64" s="28"/>
      <c r="V64" s="47">
        <f>+IF(M64,U64/M64,"")</f>
        <v>0</v>
      </c>
      <c r="W64" s="30"/>
      <c r="X64" s="30"/>
      <c r="Y64" s="35"/>
      <c r="Z64" s="47" t="str">
        <f>+IF(N64,Y64/N64,"")</f>
        <v/>
      </c>
      <c r="AA64" s="30"/>
      <c r="AB64" s="30"/>
      <c r="AC64" s="28"/>
      <c r="AD64" s="47" t="str">
        <f>+IF(O64,AC64/O64,"")</f>
        <v/>
      </c>
      <c r="AE64" s="30"/>
      <c r="AF64" s="30"/>
      <c r="AG64" s="13">
        <f t="shared" si="1"/>
        <v>0</v>
      </c>
      <c r="AH64" s="47">
        <f>+IF(K64,AG64/K64,"")</f>
        <v>0</v>
      </c>
      <c r="AI64" s="36"/>
      <c r="AJ64" s="37"/>
      <c r="AK64" s="37"/>
      <c r="AL64" s="37"/>
      <c r="AM64" s="38"/>
      <c r="AN64" s="37"/>
    </row>
    <row r="65" spans="2:40" x14ac:dyDescent="0.25">
      <c r="B65" s="28">
        <v>61</v>
      </c>
      <c r="C65" s="93" t="s">
        <v>629</v>
      </c>
      <c r="D65" s="92" t="s">
        <v>87</v>
      </c>
      <c r="E65" s="85">
        <v>45597</v>
      </c>
      <c r="F65" s="85">
        <v>45626</v>
      </c>
      <c r="G65" s="86" t="s">
        <v>95</v>
      </c>
      <c r="H65" s="92" t="s">
        <v>628</v>
      </c>
      <c r="I65" s="92" t="s">
        <v>609</v>
      </c>
      <c r="J65" s="86" t="s">
        <v>98</v>
      </c>
      <c r="K65" s="87">
        <v>1</v>
      </c>
      <c r="L65" s="87"/>
      <c r="M65" s="87"/>
      <c r="N65" s="87"/>
      <c r="O65" s="87">
        <v>1</v>
      </c>
      <c r="P65" s="87">
        <v>4000000</v>
      </c>
      <c r="Q65" s="28"/>
      <c r="R65" s="47" t="str">
        <f>+IF(L65,Q65/L65,"")</f>
        <v/>
      </c>
      <c r="S65" s="29"/>
      <c r="T65" s="29"/>
      <c r="U65" s="28"/>
      <c r="V65" s="47" t="str">
        <f>+IF(M65,U65/M65,"")</f>
        <v/>
      </c>
      <c r="W65" s="30"/>
      <c r="X65" s="30"/>
      <c r="Y65" s="35"/>
      <c r="Z65" s="47" t="str">
        <f>+IF(N65,Y65/N65,"")</f>
        <v/>
      </c>
      <c r="AA65" s="30"/>
      <c r="AB65" s="30"/>
      <c r="AC65" s="28"/>
      <c r="AD65" s="47">
        <f>+IF(O65,AC65/O65,"")</f>
        <v>0</v>
      </c>
      <c r="AE65" s="30"/>
      <c r="AF65" s="30"/>
      <c r="AG65" s="13">
        <f t="shared" si="1"/>
        <v>0</v>
      </c>
      <c r="AH65" s="47">
        <f>+IF(K65,AG65/K65,"")</f>
        <v>0</v>
      </c>
      <c r="AI65" s="36"/>
      <c r="AJ65" s="37"/>
      <c r="AK65" s="37"/>
      <c r="AL65" s="37"/>
      <c r="AM65" s="38"/>
      <c r="AN65" s="37"/>
    </row>
    <row r="66" spans="2:40" x14ac:dyDescent="0.25">
      <c r="B66" s="28">
        <v>62</v>
      </c>
      <c r="C66" s="93" t="s">
        <v>630</v>
      </c>
      <c r="D66" s="92" t="s">
        <v>87</v>
      </c>
      <c r="E66" s="85">
        <v>45327</v>
      </c>
      <c r="F66" s="85">
        <v>45534</v>
      </c>
      <c r="G66" s="86" t="s">
        <v>91</v>
      </c>
      <c r="H66" s="92" t="s">
        <v>631</v>
      </c>
      <c r="I66" s="92" t="s">
        <v>609</v>
      </c>
      <c r="J66" s="86" t="s">
        <v>98</v>
      </c>
      <c r="K66" s="87">
        <v>2</v>
      </c>
      <c r="L66" s="87">
        <v>1</v>
      </c>
      <c r="M66" s="87"/>
      <c r="N66" s="87">
        <v>1</v>
      </c>
      <c r="O66" s="87"/>
      <c r="P66" s="87">
        <v>3000000</v>
      </c>
      <c r="Q66" s="28"/>
      <c r="R66" s="47">
        <f>+IF(L66,Q66/L66,"")</f>
        <v>0</v>
      </c>
      <c r="S66" s="29"/>
      <c r="T66" s="29"/>
      <c r="U66" s="28"/>
      <c r="V66" s="47" t="str">
        <f>+IF(M66,U66/M66,"")</f>
        <v/>
      </c>
      <c r="W66" s="30"/>
      <c r="X66" s="30"/>
      <c r="Y66" s="35"/>
      <c r="Z66" s="47">
        <f>+IF(N66,Y66/N66,"")</f>
        <v>0</v>
      </c>
      <c r="AA66" s="30"/>
      <c r="AB66" s="30"/>
      <c r="AC66" s="28"/>
      <c r="AD66" s="47" t="str">
        <f>+IF(O66,AC66/O66,"")</f>
        <v/>
      </c>
      <c r="AE66" s="30"/>
      <c r="AF66" s="30"/>
      <c r="AG66" s="13">
        <f t="shared" si="1"/>
        <v>0</v>
      </c>
      <c r="AH66" s="47">
        <f>+IF(K66,AG66/K66,"")</f>
        <v>0</v>
      </c>
      <c r="AI66" s="36"/>
      <c r="AJ66" s="37"/>
      <c r="AK66" s="37"/>
      <c r="AL66" s="37"/>
      <c r="AM66" s="38"/>
      <c r="AN66" s="37"/>
    </row>
    <row r="67" spans="2:40" ht="30" x14ac:dyDescent="0.25">
      <c r="B67" s="28">
        <v>63</v>
      </c>
      <c r="C67" s="93" t="s">
        <v>632</v>
      </c>
      <c r="D67" s="92" t="s">
        <v>87</v>
      </c>
      <c r="E67" s="85">
        <v>45483</v>
      </c>
      <c r="F67" s="85">
        <v>45550</v>
      </c>
      <c r="G67" s="86" t="s">
        <v>95</v>
      </c>
      <c r="H67" s="92" t="s">
        <v>633</v>
      </c>
      <c r="I67" s="92" t="s">
        <v>609</v>
      </c>
      <c r="J67" s="86" t="s">
        <v>98</v>
      </c>
      <c r="K67" s="87">
        <v>1</v>
      </c>
      <c r="L67" s="87"/>
      <c r="M67" s="87"/>
      <c r="N67" s="87">
        <v>1</v>
      </c>
      <c r="O67" s="87"/>
      <c r="P67" s="87">
        <v>5000000</v>
      </c>
      <c r="Q67" s="28"/>
      <c r="R67" s="47" t="str">
        <f>+IF(L67,Q67/L67,"")</f>
        <v/>
      </c>
      <c r="S67" s="29"/>
      <c r="T67" s="29"/>
      <c r="U67" s="28"/>
      <c r="V67" s="47" t="str">
        <f>+IF(M67,U67/M67,"")</f>
        <v/>
      </c>
      <c r="W67" s="30"/>
      <c r="X67" s="30"/>
      <c r="Y67" s="35"/>
      <c r="Z67" s="47">
        <f>+IF(N67,Y67/N67,"")</f>
        <v>0</v>
      </c>
      <c r="AA67" s="30"/>
      <c r="AB67" s="30"/>
      <c r="AC67" s="28"/>
      <c r="AD67" s="47" t="str">
        <f>+IF(O67,AC67/O67,"")</f>
        <v/>
      </c>
      <c r="AE67" s="30"/>
      <c r="AF67" s="30"/>
      <c r="AG67" s="13">
        <f t="shared" si="1"/>
        <v>0</v>
      </c>
      <c r="AH67" s="47">
        <f>+IF(K67,AG67/K67,"")</f>
        <v>0</v>
      </c>
      <c r="AI67" s="36"/>
      <c r="AJ67" s="37"/>
      <c r="AK67" s="37"/>
      <c r="AL67" s="37"/>
      <c r="AM67" s="38"/>
      <c r="AN67" s="37"/>
    </row>
    <row r="68" spans="2:40" ht="48.75" customHeight="1" x14ac:dyDescent="0.25">
      <c r="B68" s="28">
        <v>64</v>
      </c>
      <c r="C68" s="93" t="s">
        <v>634</v>
      </c>
      <c r="D68" s="92" t="s">
        <v>87</v>
      </c>
      <c r="E68" s="85">
        <v>45505</v>
      </c>
      <c r="F68" s="85">
        <v>45596</v>
      </c>
      <c r="G68" s="86" t="s">
        <v>96</v>
      </c>
      <c r="H68" s="92" t="s">
        <v>635</v>
      </c>
      <c r="I68" s="92" t="s">
        <v>609</v>
      </c>
      <c r="J68" s="86" t="s">
        <v>98</v>
      </c>
      <c r="K68" s="87">
        <v>1</v>
      </c>
      <c r="L68" s="87"/>
      <c r="M68" s="87"/>
      <c r="N68" s="87"/>
      <c r="O68" s="87">
        <v>1</v>
      </c>
      <c r="P68" s="87">
        <v>5000000</v>
      </c>
      <c r="Q68" s="28"/>
      <c r="R68" s="47" t="str">
        <f>+IF(L68,Q68/L68,"")</f>
        <v/>
      </c>
      <c r="S68" s="29"/>
      <c r="T68" s="29"/>
      <c r="U68" s="28"/>
      <c r="V68" s="47" t="str">
        <f>+IF(M68,U68/M68,"")</f>
        <v/>
      </c>
      <c r="W68" s="30"/>
      <c r="X68" s="30"/>
      <c r="Y68" s="35"/>
      <c r="Z68" s="47" t="str">
        <f>+IF(N68,Y68/N68,"")</f>
        <v/>
      </c>
      <c r="AA68" s="30"/>
      <c r="AB68" s="30"/>
      <c r="AC68" s="28"/>
      <c r="AD68" s="47">
        <f>+IF(O68,AC68/O68,"")</f>
        <v>0</v>
      </c>
      <c r="AE68" s="30"/>
      <c r="AF68" s="30"/>
      <c r="AG68" s="13">
        <f t="shared" si="1"/>
        <v>0</v>
      </c>
      <c r="AH68" s="47">
        <f>+IF(K68,AG68/K68,"")</f>
        <v>0</v>
      </c>
      <c r="AI68" s="36"/>
      <c r="AJ68" s="37"/>
      <c r="AK68" s="37"/>
      <c r="AL68" s="37"/>
      <c r="AM68" s="38"/>
      <c r="AN68" s="37"/>
    </row>
    <row r="69" spans="2:40" x14ac:dyDescent="0.25">
      <c r="B69" s="28">
        <v>65</v>
      </c>
      <c r="C69" s="93" t="s">
        <v>636</v>
      </c>
      <c r="D69" s="92" t="s">
        <v>87</v>
      </c>
      <c r="E69" s="85">
        <v>45327</v>
      </c>
      <c r="F69" s="85">
        <v>45619</v>
      </c>
      <c r="G69" s="86" t="s">
        <v>91</v>
      </c>
      <c r="H69" s="92" t="s">
        <v>637</v>
      </c>
      <c r="I69" s="92" t="s">
        <v>609</v>
      </c>
      <c r="J69" s="86" t="s">
        <v>98</v>
      </c>
      <c r="K69" s="87">
        <v>2</v>
      </c>
      <c r="L69" s="87"/>
      <c r="M69" s="87">
        <v>1</v>
      </c>
      <c r="N69" s="87"/>
      <c r="O69" s="87">
        <v>1</v>
      </c>
      <c r="P69" s="87">
        <v>5000000</v>
      </c>
      <c r="Q69" s="28"/>
      <c r="R69" s="47" t="str">
        <f>+IF(L69,Q69/L69,"")</f>
        <v/>
      </c>
      <c r="S69" s="29"/>
      <c r="T69" s="29"/>
      <c r="U69" s="28"/>
      <c r="V69" s="47">
        <f>+IF(M69,U69/M69,"")</f>
        <v>0</v>
      </c>
      <c r="W69" s="30"/>
      <c r="X69" s="30"/>
      <c r="Y69" s="35"/>
      <c r="Z69" s="47" t="str">
        <f>+IF(N69,Y69/N69,"")</f>
        <v/>
      </c>
      <c r="AA69" s="30"/>
      <c r="AB69" s="30"/>
      <c r="AC69" s="28"/>
      <c r="AD69" s="47">
        <f>+IF(O69,AC69/O69,"")</f>
        <v>0</v>
      </c>
      <c r="AE69" s="30"/>
      <c r="AF69" s="30"/>
      <c r="AG69" s="13">
        <f t="shared" si="1"/>
        <v>0</v>
      </c>
      <c r="AH69" s="47">
        <f>+IF(K69,AG69/K69,"")</f>
        <v>0</v>
      </c>
      <c r="AI69" s="36"/>
      <c r="AJ69" s="37"/>
      <c r="AK69" s="37"/>
      <c r="AL69" s="37"/>
      <c r="AM69" s="38"/>
      <c r="AN69" s="37"/>
    </row>
    <row r="70" spans="2:40" x14ac:dyDescent="0.25">
      <c r="B70" s="28">
        <v>66</v>
      </c>
      <c r="C70" s="93" t="s">
        <v>638</v>
      </c>
      <c r="D70" s="92" t="s">
        <v>87</v>
      </c>
      <c r="E70" s="85">
        <v>45327</v>
      </c>
      <c r="F70" s="85">
        <v>45619</v>
      </c>
      <c r="G70" s="86" t="s">
        <v>96</v>
      </c>
      <c r="H70" s="92" t="s">
        <v>639</v>
      </c>
      <c r="I70" s="92" t="s">
        <v>609</v>
      </c>
      <c r="J70" s="86" t="s">
        <v>98</v>
      </c>
      <c r="K70" s="87">
        <v>2</v>
      </c>
      <c r="L70" s="87"/>
      <c r="M70" s="87">
        <v>1</v>
      </c>
      <c r="N70" s="87"/>
      <c r="O70" s="87">
        <v>1</v>
      </c>
      <c r="P70" s="87">
        <v>3000000</v>
      </c>
      <c r="Q70" s="28"/>
      <c r="R70" s="47" t="str">
        <f>+IF(L70,Q70/L70,"")</f>
        <v/>
      </c>
      <c r="S70" s="29"/>
      <c r="T70" s="29"/>
      <c r="U70" s="28"/>
      <c r="V70" s="47">
        <f>+IF(M70,U70/M70,"")</f>
        <v>0</v>
      </c>
      <c r="W70" s="30"/>
      <c r="X70" s="30"/>
      <c r="Y70" s="35"/>
      <c r="Z70" s="47" t="str">
        <f>+IF(N70,Y70/N70,"")</f>
        <v/>
      </c>
      <c r="AA70" s="30"/>
      <c r="AB70" s="30"/>
      <c r="AC70" s="28"/>
      <c r="AD70" s="47">
        <f>+IF(O70,AC70/O70,"")</f>
        <v>0</v>
      </c>
      <c r="AE70" s="30"/>
      <c r="AF70" s="30"/>
      <c r="AG70" s="13">
        <f t="shared" si="1"/>
        <v>0</v>
      </c>
      <c r="AH70" s="47">
        <f>+IF(K70,AG70/K70,"")</f>
        <v>0</v>
      </c>
      <c r="AI70" s="36"/>
      <c r="AJ70" s="37"/>
      <c r="AK70" s="37"/>
      <c r="AL70" s="37"/>
      <c r="AM70" s="38"/>
      <c r="AN70" s="37"/>
    </row>
    <row r="71" spans="2:40" ht="75" x14ac:dyDescent="0.25">
      <c r="B71" s="28">
        <v>67</v>
      </c>
      <c r="C71" s="93" t="s">
        <v>740</v>
      </c>
      <c r="D71" s="92" t="s">
        <v>88</v>
      </c>
      <c r="E71" s="85">
        <v>45369</v>
      </c>
      <c r="F71" s="85">
        <v>45373</v>
      </c>
      <c r="G71" s="86" t="s">
        <v>91</v>
      </c>
      <c r="H71" s="92" t="s">
        <v>741</v>
      </c>
      <c r="I71" s="92" t="s">
        <v>436</v>
      </c>
      <c r="J71" s="86" t="s">
        <v>98</v>
      </c>
      <c r="K71" s="87">
        <v>7</v>
      </c>
      <c r="L71" s="87">
        <v>7</v>
      </c>
      <c r="M71" s="87"/>
      <c r="N71" s="87"/>
      <c r="O71" s="87"/>
      <c r="P71" s="87">
        <v>60000000</v>
      </c>
      <c r="Q71" s="28"/>
      <c r="R71" s="47">
        <f>+IF(L71,Q71/L71,"")</f>
        <v>0</v>
      </c>
      <c r="S71" s="29"/>
      <c r="T71" s="29"/>
      <c r="U71" s="28"/>
      <c r="V71" s="47" t="str">
        <f>+IF(M71,U71/M71,"")</f>
        <v/>
      </c>
      <c r="W71" s="30"/>
      <c r="X71" s="30"/>
      <c r="Y71" s="35"/>
      <c r="Z71" s="47" t="str">
        <f>+IF(N71,Y71/N71,"")</f>
        <v/>
      </c>
      <c r="AA71" s="30"/>
      <c r="AB71" s="30"/>
      <c r="AC71" s="28"/>
      <c r="AD71" s="47" t="str">
        <f>+IF(O71,AC71/O71,"")</f>
        <v/>
      </c>
      <c r="AE71" s="30"/>
      <c r="AF71" s="30"/>
      <c r="AG71" s="13">
        <f t="shared" si="1"/>
        <v>0</v>
      </c>
      <c r="AH71" s="47">
        <f>+IF(K71,AG71/K71,"")</f>
        <v>0</v>
      </c>
      <c r="AI71" s="36"/>
      <c r="AJ71" s="37"/>
      <c r="AK71" s="37"/>
      <c r="AL71" s="37"/>
      <c r="AM71" s="38"/>
      <c r="AN71" s="37"/>
    </row>
    <row r="72" spans="2:40" ht="75" x14ac:dyDescent="0.25">
      <c r="B72" s="28">
        <v>68</v>
      </c>
      <c r="C72" s="75" t="s">
        <v>742</v>
      </c>
      <c r="D72" s="92" t="s">
        <v>88</v>
      </c>
      <c r="E72" s="77">
        <v>45370</v>
      </c>
      <c r="F72" s="77">
        <v>45374</v>
      </c>
      <c r="G72" s="86" t="s">
        <v>91</v>
      </c>
      <c r="H72" s="75" t="s">
        <v>741</v>
      </c>
      <c r="I72" s="75" t="s">
        <v>436</v>
      </c>
      <c r="J72" s="86" t="s">
        <v>98</v>
      </c>
      <c r="K72" s="84">
        <v>7</v>
      </c>
      <c r="L72" s="84">
        <v>7</v>
      </c>
      <c r="M72" s="84"/>
      <c r="N72" s="84"/>
      <c r="O72" s="84"/>
      <c r="P72" s="33"/>
      <c r="Q72" s="28"/>
      <c r="R72" s="47">
        <f>+IF(L72,Q72/L72,"")</f>
        <v>0</v>
      </c>
      <c r="S72" s="29"/>
      <c r="T72" s="29"/>
      <c r="U72" s="28"/>
      <c r="V72" s="47" t="str">
        <f>+IF(M72,U72/M72,"")</f>
        <v/>
      </c>
      <c r="W72" s="30"/>
      <c r="X72" s="30"/>
      <c r="Y72" s="35"/>
      <c r="Z72" s="47" t="str">
        <f>+IF(N72,Y72/N72,"")</f>
        <v/>
      </c>
      <c r="AA72" s="30"/>
      <c r="AB72" s="30"/>
      <c r="AC72" s="28"/>
      <c r="AD72" s="47" t="str">
        <f>+IF(O72,AC72/O72,"")</f>
        <v/>
      </c>
      <c r="AE72" s="30"/>
      <c r="AF72" s="30"/>
      <c r="AG72" s="13">
        <f t="shared" si="1"/>
        <v>0</v>
      </c>
      <c r="AH72" s="47">
        <f>+IF(K72,AG72/K72,"")</f>
        <v>0</v>
      </c>
      <c r="AI72" s="36"/>
      <c r="AJ72" s="37"/>
      <c r="AK72" s="37"/>
      <c r="AL72" s="37"/>
      <c r="AM72" s="38"/>
      <c r="AN72" s="37"/>
    </row>
    <row r="73" spans="2:40" ht="45" x14ac:dyDescent="0.25">
      <c r="B73" s="28">
        <v>69</v>
      </c>
      <c r="C73" s="75" t="s">
        <v>743</v>
      </c>
      <c r="D73" s="92" t="s">
        <v>88</v>
      </c>
      <c r="E73" s="77">
        <v>45610</v>
      </c>
      <c r="F73" s="77">
        <v>45610</v>
      </c>
      <c r="G73" s="86" t="s">
        <v>91</v>
      </c>
      <c r="H73" s="75" t="s">
        <v>744</v>
      </c>
      <c r="I73" s="75" t="s">
        <v>745</v>
      </c>
      <c r="J73" s="86" t="s">
        <v>98</v>
      </c>
      <c r="K73" s="84">
        <v>20</v>
      </c>
      <c r="L73" s="84"/>
      <c r="M73" s="84"/>
      <c r="N73" s="84"/>
      <c r="O73" s="84">
        <v>20</v>
      </c>
      <c r="P73" s="33">
        <v>1000000</v>
      </c>
      <c r="Q73" s="28"/>
      <c r="R73" s="47" t="str">
        <f>+IF(L73,Q73/L73,"")</f>
        <v/>
      </c>
      <c r="S73" s="29"/>
      <c r="T73" s="29"/>
      <c r="U73" s="28"/>
      <c r="V73" s="47" t="str">
        <f>+IF(M73,U73/M73,"")</f>
        <v/>
      </c>
      <c r="W73" s="30"/>
      <c r="X73" s="30"/>
      <c r="Y73" s="35"/>
      <c r="Z73" s="47" t="str">
        <f>+IF(N73,Y73/N73,"")</f>
        <v/>
      </c>
      <c r="AA73" s="30"/>
      <c r="AB73" s="30"/>
      <c r="AC73" s="28"/>
      <c r="AD73" s="47">
        <f>+IF(O73,AC73/O73,"")</f>
        <v>0</v>
      </c>
      <c r="AE73" s="30"/>
      <c r="AF73" s="30"/>
      <c r="AG73" s="13">
        <f t="shared" si="1"/>
        <v>0</v>
      </c>
      <c r="AH73" s="47">
        <f>+IF(K73,AG73/K73,"")</f>
        <v>0</v>
      </c>
      <c r="AI73" s="36"/>
      <c r="AJ73" s="37"/>
      <c r="AK73" s="37"/>
      <c r="AL73" s="37"/>
      <c r="AM73" s="38"/>
      <c r="AN73" s="37"/>
    </row>
    <row r="74" spans="2:40" ht="30" x14ac:dyDescent="0.25">
      <c r="B74" s="28">
        <v>70</v>
      </c>
      <c r="C74" s="152" t="s">
        <v>746</v>
      </c>
      <c r="D74" s="92" t="s">
        <v>88</v>
      </c>
      <c r="E74" s="153">
        <v>45558</v>
      </c>
      <c r="F74" s="153">
        <v>45562</v>
      </c>
      <c r="G74" s="86" t="s">
        <v>91</v>
      </c>
      <c r="H74" s="152" t="s">
        <v>747</v>
      </c>
      <c r="I74" s="152" t="s">
        <v>748</v>
      </c>
      <c r="J74" s="86" t="s">
        <v>98</v>
      </c>
      <c r="K74" s="156">
        <v>900</v>
      </c>
      <c r="L74" s="156"/>
      <c r="M74" s="156"/>
      <c r="N74" s="156">
        <v>900</v>
      </c>
      <c r="O74" s="156"/>
      <c r="P74" s="33">
        <v>20000000</v>
      </c>
      <c r="Q74" s="28"/>
      <c r="R74" s="47" t="str">
        <f>+IF(L74,Q74/L74,"")</f>
        <v/>
      </c>
      <c r="S74" s="29"/>
      <c r="T74" s="29"/>
      <c r="U74" s="28"/>
      <c r="V74" s="47" t="str">
        <f>+IF(M74,U74/M74,"")</f>
        <v/>
      </c>
      <c r="W74" s="30"/>
      <c r="X74" s="30"/>
      <c r="Y74" s="35"/>
      <c r="Z74" s="47">
        <f>+IF(N74,Y74/N74,"")</f>
        <v>0</v>
      </c>
      <c r="AA74" s="30"/>
      <c r="AB74" s="30"/>
      <c r="AC74" s="28"/>
      <c r="AD74" s="47" t="str">
        <f>+IF(O74,AC74/O74,"")</f>
        <v/>
      </c>
      <c r="AE74" s="30"/>
      <c r="AF74" s="30"/>
      <c r="AG74" s="13">
        <f t="shared" si="1"/>
        <v>0</v>
      </c>
      <c r="AH74" s="47">
        <f>+IF(K74,AG74/K74,"")</f>
        <v>0</v>
      </c>
      <c r="AI74" s="36"/>
      <c r="AJ74" s="37"/>
      <c r="AK74" s="37"/>
      <c r="AL74" s="37"/>
      <c r="AM74" s="38"/>
      <c r="AN74" s="37"/>
    </row>
    <row r="75" spans="2:40" ht="45" x14ac:dyDescent="0.25">
      <c r="B75" s="28">
        <v>71</v>
      </c>
      <c r="C75" s="29" t="s">
        <v>749</v>
      </c>
      <c r="D75" s="92" t="s">
        <v>88</v>
      </c>
      <c r="E75" s="31">
        <v>45443</v>
      </c>
      <c r="F75" s="31">
        <v>45603</v>
      </c>
      <c r="G75" s="86" t="s">
        <v>91</v>
      </c>
      <c r="H75" s="29" t="s">
        <v>750</v>
      </c>
      <c r="I75" s="29" t="s">
        <v>751</v>
      </c>
      <c r="J75" s="86" t="s">
        <v>98</v>
      </c>
      <c r="K75" s="28">
        <v>10</v>
      </c>
      <c r="L75" s="28"/>
      <c r="M75" s="28">
        <v>5</v>
      </c>
      <c r="N75" s="28"/>
      <c r="O75" s="28">
        <v>5</v>
      </c>
      <c r="P75" s="33">
        <v>0</v>
      </c>
      <c r="Q75" s="28"/>
      <c r="R75" s="47" t="str">
        <f>+IF(PA_SIGU!T81,Q75/PA_SIGU!T81,"")</f>
        <v/>
      </c>
      <c r="S75" s="29"/>
      <c r="T75" s="29"/>
      <c r="U75" s="28"/>
      <c r="V75" s="47" t="str">
        <f>+IF(PA_SIGU!U81,U75/PA_SIGU!U81,"")</f>
        <v/>
      </c>
      <c r="W75" s="30"/>
      <c r="X75" s="30"/>
      <c r="Y75" s="35"/>
      <c r="Z75" s="47">
        <f>+IF(PA_SIGU!V81,Y75/PA_SIGU!V81,"")</f>
        <v>0</v>
      </c>
      <c r="AA75" s="30"/>
      <c r="AB75" s="30"/>
      <c r="AC75" s="28"/>
      <c r="AD75" s="47">
        <f>+IF(PA_SIGU!W81,AC75/PA_SIGU!W81,"")</f>
        <v>0</v>
      </c>
      <c r="AE75" s="30"/>
      <c r="AF75" s="30"/>
      <c r="AG75" s="13">
        <f t="shared" ref="AG75:AG137" si="2">+Q75+U75+Y75+AC75</f>
        <v>0</v>
      </c>
      <c r="AH75" s="47">
        <f>+IF(PA_SIGU!S81,AG75/PA_SIGU!S81,"")</f>
        <v>0</v>
      </c>
      <c r="AI75" s="36"/>
      <c r="AJ75" s="37"/>
      <c r="AK75" s="37"/>
      <c r="AL75" s="37"/>
      <c r="AM75" s="38"/>
      <c r="AN75" s="37"/>
    </row>
    <row r="76" spans="2:40" x14ac:dyDescent="0.25">
      <c r="B76" s="28">
        <v>72</v>
      </c>
      <c r="C76" s="154" t="s">
        <v>752</v>
      </c>
      <c r="D76" s="92" t="s">
        <v>88</v>
      </c>
      <c r="E76" s="155">
        <v>45435</v>
      </c>
      <c r="F76" s="155">
        <v>45435</v>
      </c>
      <c r="G76" s="86" t="s">
        <v>91</v>
      </c>
      <c r="H76" s="154" t="s">
        <v>753</v>
      </c>
      <c r="I76" s="154" t="s">
        <v>754</v>
      </c>
      <c r="J76" s="86" t="s">
        <v>98</v>
      </c>
      <c r="K76" s="157">
        <v>1</v>
      </c>
      <c r="L76" s="157"/>
      <c r="M76" s="157">
        <v>1</v>
      </c>
      <c r="N76" s="157"/>
      <c r="O76" s="157"/>
      <c r="P76" s="80">
        <v>0</v>
      </c>
      <c r="Q76" s="28"/>
      <c r="R76" s="47" t="str">
        <f>+IF(L76,Q76/L76,"")</f>
        <v/>
      </c>
      <c r="S76" s="29"/>
      <c r="T76" s="29"/>
      <c r="U76" s="28"/>
      <c r="V76" s="47">
        <f>+IF(M76,U76/M76,"")</f>
        <v>0</v>
      </c>
      <c r="W76" s="30"/>
      <c r="X76" s="30"/>
      <c r="Y76" s="35"/>
      <c r="Z76" s="47" t="str">
        <f>+IF(N76,Y76/N76,"")</f>
        <v/>
      </c>
      <c r="AA76" s="30"/>
      <c r="AB76" s="30"/>
      <c r="AC76" s="28"/>
      <c r="AD76" s="47" t="str">
        <f>+IF(O76,AC76/O76,"")</f>
        <v/>
      </c>
      <c r="AE76" s="30"/>
      <c r="AF76" s="30"/>
      <c r="AG76" s="13">
        <f t="shared" si="2"/>
        <v>0</v>
      </c>
      <c r="AH76" s="47">
        <f>+IF(K76,AG76/K76,"")</f>
        <v>0</v>
      </c>
      <c r="AI76" s="36"/>
      <c r="AJ76" s="37"/>
      <c r="AK76" s="37"/>
      <c r="AL76" s="37"/>
      <c r="AM76" s="38"/>
      <c r="AN76" s="37"/>
    </row>
    <row r="77" spans="2:40" x14ac:dyDescent="0.25">
      <c r="B77" s="28">
        <v>73</v>
      </c>
      <c r="C77" s="75" t="s">
        <v>755</v>
      </c>
      <c r="D77" s="92" t="s">
        <v>88</v>
      </c>
      <c r="E77" s="77">
        <v>45618</v>
      </c>
      <c r="F77" s="77">
        <v>45632</v>
      </c>
      <c r="G77" s="86" t="s">
        <v>91</v>
      </c>
      <c r="H77" s="75" t="s">
        <v>756</v>
      </c>
      <c r="I77" s="75" t="s">
        <v>757</v>
      </c>
      <c r="J77" s="86" t="s">
        <v>98</v>
      </c>
      <c r="K77" s="84">
        <v>1</v>
      </c>
      <c r="L77" s="116"/>
      <c r="M77" s="84"/>
      <c r="N77" s="84"/>
      <c r="O77" s="84">
        <v>1</v>
      </c>
      <c r="P77" s="80">
        <v>2800000</v>
      </c>
      <c r="Q77" s="28"/>
      <c r="R77" s="47" t="str">
        <f>+IF(L77,Q77/L77,"")</f>
        <v/>
      </c>
      <c r="S77" s="29"/>
      <c r="T77" s="29"/>
      <c r="U77" s="28"/>
      <c r="V77" s="47" t="str">
        <f>+IF(M77,U77/M77,"")</f>
        <v/>
      </c>
      <c r="W77" s="30"/>
      <c r="X77" s="30"/>
      <c r="Y77" s="35"/>
      <c r="Z77" s="47" t="str">
        <f>+IF(N77,Y77/N77,"")</f>
        <v/>
      </c>
      <c r="AA77" s="30"/>
      <c r="AB77" s="30"/>
      <c r="AC77" s="28"/>
      <c r="AD77" s="47">
        <f>+IF(O77,AC77/O77,"")</f>
        <v>0</v>
      </c>
      <c r="AE77" s="30"/>
      <c r="AF77" s="30"/>
      <c r="AG77" s="13">
        <f t="shared" si="2"/>
        <v>0</v>
      </c>
      <c r="AH77" s="47">
        <f>+IF(K77,AG77/K77,"")</f>
        <v>0</v>
      </c>
      <c r="AI77" s="36"/>
      <c r="AJ77" s="37"/>
      <c r="AK77" s="37"/>
      <c r="AL77" s="37"/>
      <c r="AM77" s="38"/>
      <c r="AN77" s="37"/>
    </row>
    <row r="78" spans="2:40" ht="30" x14ac:dyDescent="0.25">
      <c r="B78" s="28">
        <v>74</v>
      </c>
      <c r="C78" s="75" t="s">
        <v>758</v>
      </c>
      <c r="D78" s="92" t="s">
        <v>88</v>
      </c>
      <c r="E78" s="77">
        <v>45343</v>
      </c>
      <c r="F78" s="77">
        <v>45609</v>
      </c>
      <c r="G78" s="86" t="s">
        <v>92</v>
      </c>
      <c r="H78" s="75" t="s">
        <v>759</v>
      </c>
      <c r="I78" s="75" t="s">
        <v>760</v>
      </c>
      <c r="J78" s="86" t="s">
        <v>98</v>
      </c>
      <c r="K78" s="84">
        <v>6</v>
      </c>
      <c r="L78" s="84">
        <v>1</v>
      </c>
      <c r="M78" s="84">
        <v>2</v>
      </c>
      <c r="N78" s="84">
        <v>2</v>
      </c>
      <c r="O78" s="84">
        <v>1</v>
      </c>
      <c r="P78" s="80">
        <v>0</v>
      </c>
      <c r="Q78" s="28"/>
      <c r="R78" s="47">
        <f>+IF(L78,Q78/L78,"")</f>
        <v>0</v>
      </c>
      <c r="S78" s="29"/>
      <c r="T78" s="29"/>
      <c r="U78" s="28"/>
      <c r="V78" s="47">
        <f>+IF(M78,U78/M78,"")</f>
        <v>0</v>
      </c>
      <c r="W78" s="30"/>
      <c r="X78" s="30"/>
      <c r="Y78" s="35"/>
      <c r="Z78" s="47">
        <f>+IF(N78,Y78/N78,"")</f>
        <v>0</v>
      </c>
      <c r="AA78" s="30"/>
      <c r="AB78" s="30"/>
      <c r="AC78" s="28"/>
      <c r="AD78" s="47">
        <f>+IF(O78,AC78/O78,"")</f>
        <v>0</v>
      </c>
      <c r="AE78" s="30"/>
      <c r="AF78" s="30"/>
      <c r="AG78" s="13">
        <f t="shared" si="2"/>
        <v>0</v>
      </c>
      <c r="AH78" s="47">
        <f>+IF(K78,AG78/K78,"")</f>
        <v>0</v>
      </c>
      <c r="AI78" s="36"/>
      <c r="AJ78" s="37"/>
      <c r="AK78" s="37"/>
      <c r="AL78" s="37"/>
      <c r="AM78" s="38"/>
      <c r="AN78" s="37"/>
    </row>
    <row r="79" spans="2:40" x14ac:dyDescent="0.25">
      <c r="B79" s="28">
        <v>75</v>
      </c>
      <c r="C79" s="75" t="s">
        <v>761</v>
      </c>
      <c r="D79" s="92" t="s">
        <v>88</v>
      </c>
      <c r="E79" s="77">
        <v>45434</v>
      </c>
      <c r="F79" s="77">
        <v>45434</v>
      </c>
      <c r="G79" s="86" t="s">
        <v>91</v>
      </c>
      <c r="H79" s="75" t="s">
        <v>753</v>
      </c>
      <c r="I79" s="75" t="s">
        <v>754</v>
      </c>
      <c r="J79" s="86" t="s">
        <v>98</v>
      </c>
      <c r="K79" s="84">
        <v>2</v>
      </c>
      <c r="L79" s="84"/>
      <c r="M79" s="84">
        <v>1</v>
      </c>
      <c r="N79" s="84"/>
      <c r="O79" s="84">
        <v>1</v>
      </c>
      <c r="P79" s="80">
        <v>600000</v>
      </c>
      <c r="Q79" s="28"/>
      <c r="R79" s="47" t="str">
        <f>+IF(L79,Q79/L79,"")</f>
        <v/>
      </c>
      <c r="S79" s="29"/>
      <c r="T79" s="29"/>
      <c r="U79" s="28"/>
      <c r="V79" s="47">
        <f>+IF(M79,U79/M79,"")</f>
        <v>0</v>
      </c>
      <c r="W79" s="30"/>
      <c r="X79" s="30"/>
      <c r="Y79" s="35"/>
      <c r="Z79" s="47" t="str">
        <f>+IF(N79,Y79/N79,"")</f>
        <v/>
      </c>
      <c r="AA79" s="30"/>
      <c r="AB79" s="30"/>
      <c r="AC79" s="28"/>
      <c r="AD79" s="47">
        <f>+IF(O79,AC79/O79,"")</f>
        <v>0</v>
      </c>
      <c r="AE79" s="30"/>
      <c r="AF79" s="30"/>
      <c r="AG79" s="13">
        <f t="shared" si="2"/>
        <v>0</v>
      </c>
      <c r="AH79" s="47">
        <f>+IF(K79,AG79/K79,"")</f>
        <v>0</v>
      </c>
      <c r="AI79" s="36"/>
      <c r="AJ79" s="37"/>
      <c r="AK79" s="37"/>
      <c r="AL79" s="37"/>
      <c r="AM79" s="38"/>
      <c r="AN79" s="37"/>
    </row>
    <row r="80" spans="2:40" x14ac:dyDescent="0.25">
      <c r="B80" s="28">
        <v>76</v>
      </c>
      <c r="C80" s="75" t="s">
        <v>762</v>
      </c>
      <c r="D80" s="92" t="s">
        <v>88</v>
      </c>
      <c r="E80" s="77">
        <v>45449</v>
      </c>
      <c r="F80" s="77">
        <v>45470</v>
      </c>
      <c r="G80" s="86" t="s">
        <v>93</v>
      </c>
      <c r="H80" s="75" t="s">
        <v>756</v>
      </c>
      <c r="I80" s="75" t="s">
        <v>757</v>
      </c>
      <c r="J80" s="86" t="s">
        <v>98</v>
      </c>
      <c r="K80" s="84">
        <v>1</v>
      </c>
      <c r="L80" s="84"/>
      <c r="M80" s="84">
        <v>1</v>
      </c>
      <c r="N80" s="84"/>
      <c r="O80" s="84"/>
      <c r="P80" s="80">
        <v>2800000</v>
      </c>
      <c r="Q80" s="28"/>
      <c r="R80" s="47" t="str">
        <f>+IF(L80,Q80/L80,"")</f>
        <v/>
      </c>
      <c r="S80" s="29"/>
      <c r="T80" s="29"/>
      <c r="U80" s="28"/>
      <c r="V80" s="47">
        <f>+IF(M80,U80/M80,"")</f>
        <v>0</v>
      </c>
      <c r="W80" s="30"/>
      <c r="X80" s="30"/>
      <c r="Y80" s="35"/>
      <c r="Z80" s="47" t="str">
        <f>+IF(N80,Y80/N80,"")</f>
        <v/>
      </c>
      <c r="AA80" s="30"/>
      <c r="AB80" s="30"/>
      <c r="AC80" s="28"/>
      <c r="AD80" s="47" t="str">
        <f>+IF(O80,AC80/O80,"")</f>
        <v/>
      </c>
      <c r="AE80" s="30"/>
      <c r="AF80" s="30"/>
      <c r="AG80" s="13">
        <f t="shared" si="2"/>
        <v>0</v>
      </c>
      <c r="AH80" s="47">
        <f>+IF(K80,AG80/K80,"")</f>
        <v>0</v>
      </c>
      <c r="AI80" s="36"/>
      <c r="AJ80" s="37"/>
      <c r="AK80" s="37"/>
      <c r="AL80" s="37"/>
      <c r="AM80" s="38"/>
      <c r="AN80" s="37"/>
    </row>
    <row r="81" spans="2:40" ht="30" x14ac:dyDescent="0.25">
      <c r="B81" s="28">
        <v>77</v>
      </c>
      <c r="C81" s="75" t="s">
        <v>598</v>
      </c>
      <c r="D81" s="92" t="s">
        <v>83</v>
      </c>
      <c r="E81" s="77">
        <v>45306</v>
      </c>
      <c r="F81" s="77">
        <v>45641</v>
      </c>
      <c r="G81" s="86" t="s">
        <v>95</v>
      </c>
      <c r="H81" s="75" t="s">
        <v>599</v>
      </c>
      <c r="I81" s="75" t="s">
        <v>600</v>
      </c>
      <c r="J81" s="86" t="s">
        <v>98</v>
      </c>
      <c r="K81" s="84">
        <v>5</v>
      </c>
      <c r="L81" s="84">
        <v>1</v>
      </c>
      <c r="M81" s="84">
        <v>1</v>
      </c>
      <c r="N81" s="84">
        <v>2</v>
      </c>
      <c r="O81" s="84">
        <v>1</v>
      </c>
      <c r="P81" s="80">
        <v>20000000</v>
      </c>
      <c r="Q81" s="28"/>
      <c r="R81" s="47">
        <f>+IF(L81,Q81/L81,"")</f>
        <v>0</v>
      </c>
      <c r="S81" s="29"/>
      <c r="T81" s="29"/>
      <c r="U81" s="28"/>
      <c r="V81" s="47">
        <f>+IF(M81,U81/M81,"")</f>
        <v>0</v>
      </c>
      <c r="W81" s="30"/>
      <c r="X81" s="30"/>
      <c r="Y81" s="35"/>
      <c r="Z81" s="47">
        <f>+IF(N81,Y81/N81,"")</f>
        <v>0</v>
      </c>
      <c r="AA81" s="30"/>
      <c r="AB81" s="30"/>
      <c r="AC81" s="28"/>
      <c r="AD81" s="47">
        <f>+IF(O81,AC81/O81,"")</f>
        <v>0</v>
      </c>
      <c r="AE81" s="30"/>
      <c r="AF81" s="30"/>
      <c r="AG81" s="13">
        <f t="shared" si="2"/>
        <v>0</v>
      </c>
      <c r="AH81" s="47">
        <f>+IF(K81,AG81/K81,"")</f>
        <v>0</v>
      </c>
      <c r="AI81" s="36"/>
      <c r="AJ81" s="37"/>
      <c r="AK81" s="37"/>
      <c r="AL81" s="37"/>
      <c r="AM81" s="38"/>
      <c r="AN81" s="37"/>
    </row>
    <row r="82" spans="2:40" ht="30" x14ac:dyDescent="0.25">
      <c r="B82" s="28">
        <v>78</v>
      </c>
      <c r="C82" s="75" t="s">
        <v>763</v>
      </c>
      <c r="D82" s="92" t="s">
        <v>80</v>
      </c>
      <c r="E82" s="77">
        <v>45306</v>
      </c>
      <c r="F82" s="77">
        <v>45646</v>
      </c>
      <c r="G82" s="86" t="s">
        <v>97</v>
      </c>
      <c r="H82" s="75" t="s">
        <v>764</v>
      </c>
      <c r="I82" s="75" t="s">
        <v>765</v>
      </c>
      <c r="J82" s="86" t="s">
        <v>98</v>
      </c>
      <c r="K82" s="84">
        <v>3</v>
      </c>
      <c r="L82" s="84">
        <v>0</v>
      </c>
      <c r="M82" s="84">
        <v>2</v>
      </c>
      <c r="N82" s="84">
        <v>0</v>
      </c>
      <c r="O82" s="84">
        <v>1</v>
      </c>
      <c r="P82" s="80">
        <v>0</v>
      </c>
      <c r="Q82" s="28"/>
      <c r="R82" s="47" t="str">
        <f>+IF(L82,Q82/L82,"")</f>
        <v/>
      </c>
      <c r="S82" s="29"/>
      <c r="T82" s="29"/>
      <c r="U82" s="28"/>
      <c r="V82" s="47">
        <f>+IF(M82,U82/M82,"")</f>
        <v>0</v>
      </c>
      <c r="W82" s="30"/>
      <c r="X82" s="30"/>
      <c r="Y82" s="35"/>
      <c r="Z82" s="47" t="str">
        <f>+IF(N82,Y82/N82,"")</f>
        <v/>
      </c>
      <c r="AA82" s="30"/>
      <c r="AB82" s="30"/>
      <c r="AC82" s="28"/>
      <c r="AD82" s="47">
        <f>+IF(O82,AC82/O82,"")</f>
        <v>0</v>
      </c>
      <c r="AE82" s="30"/>
      <c r="AF82" s="30"/>
      <c r="AG82" s="13">
        <f t="shared" si="2"/>
        <v>0</v>
      </c>
      <c r="AH82" s="47">
        <f>+IF(K82,AG82/K82,"")</f>
        <v>0</v>
      </c>
      <c r="AI82" s="36"/>
      <c r="AJ82" s="37"/>
      <c r="AK82" s="37"/>
      <c r="AL82" s="37"/>
      <c r="AM82" s="38"/>
      <c r="AN82" s="37"/>
    </row>
    <row r="83" spans="2:40" ht="30" x14ac:dyDescent="0.25">
      <c r="B83" s="28">
        <v>79</v>
      </c>
      <c r="C83" s="75" t="s">
        <v>406</v>
      </c>
      <c r="D83" s="92" t="s">
        <v>80</v>
      </c>
      <c r="E83" s="77">
        <v>45306</v>
      </c>
      <c r="F83" s="77">
        <v>45646</v>
      </c>
      <c r="G83" s="86" t="s">
        <v>91</v>
      </c>
      <c r="H83" s="75" t="s">
        <v>407</v>
      </c>
      <c r="I83" s="75" t="s">
        <v>408</v>
      </c>
      <c r="J83" s="86" t="s">
        <v>98</v>
      </c>
      <c r="K83" s="84">
        <v>200</v>
      </c>
      <c r="L83" s="84">
        <v>0</v>
      </c>
      <c r="M83" s="84">
        <v>100</v>
      </c>
      <c r="N83" s="84">
        <v>0</v>
      </c>
      <c r="O83" s="84">
        <v>100</v>
      </c>
      <c r="P83" s="80">
        <v>0</v>
      </c>
      <c r="Q83" s="28"/>
      <c r="R83" s="47" t="str">
        <f>+IF(L83,Q83/L83,"")</f>
        <v/>
      </c>
      <c r="S83" s="29"/>
      <c r="T83" s="29"/>
      <c r="U83" s="28"/>
      <c r="V83" s="47">
        <f>+IF(M83,U83/M83,"")</f>
        <v>0</v>
      </c>
      <c r="W83" s="30"/>
      <c r="X83" s="30"/>
      <c r="Y83" s="35"/>
      <c r="Z83" s="47" t="str">
        <f>+IF(N83,Y83/N83,"")</f>
        <v/>
      </c>
      <c r="AA83" s="30"/>
      <c r="AB83" s="30"/>
      <c r="AC83" s="28"/>
      <c r="AD83" s="47">
        <f>+IF(O83,AC83/O83,"")</f>
        <v>0</v>
      </c>
      <c r="AE83" s="30"/>
      <c r="AF83" s="30"/>
      <c r="AG83" s="13">
        <f t="shared" si="2"/>
        <v>0</v>
      </c>
      <c r="AH83" s="47">
        <f>+IF(K83,AG83/K83,"")</f>
        <v>0</v>
      </c>
      <c r="AI83" s="36"/>
      <c r="AJ83" s="37"/>
      <c r="AK83" s="37"/>
      <c r="AL83" s="37"/>
      <c r="AM83" s="38"/>
      <c r="AN83" s="37"/>
    </row>
    <row r="84" spans="2:40" ht="30" x14ac:dyDescent="0.25">
      <c r="B84" s="28">
        <v>80</v>
      </c>
      <c r="C84" s="75" t="s">
        <v>409</v>
      </c>
      <c r="D84" s="92" t="s">
        <v>80</v>
      </c>
      <c r="E84" s="77">
        <v>45306</v>
      </c>
      <c r="F84" s="77">
        <v>45646</v>
      </c>
      <c r="G84" s="86" t="s">
        <v>91</v>
      </c>
      <c r="H84" s="75" t="s">
        <v>410</v>
      </c>
      <c r="I84" s="75" t="s">
        <v>411</v>
      </c>
      <c r="J84" s="86" t="s">
        <v>98</v>
      </c>
      <c r="K84" s="84">
        <v>200</v>
      </c>
      <c r="L84" s="84">
        <v>0</v>
      </c>
      <c r="M84" s="84">
        <v>100</v>
      </c>
      <c r="N84" s="84">
        <v>0</v>
      </c>
      <c r="O84" s="84">
        <v>100</v>
      </c>
      <c r="P84" s="80">
        <v>0</v>
      </c>
      <c r="Q84" s="28"/>
      <c r="R84" s="47" t="str">
        <f>+IF(L84,Q84/L84,"")</f>
        <v/>
      </c>
      <c r="S84" s="29"/>
      <c r="T84" s="29"/>
      <c r="U84" s="28"/>
      <c r="V84" s="47">
        <f>+IF(M84,U84/M84,"")</f>
        <v>0</v>
      </c>
      <c r="W84" s="30"/>
      <c r="X84" s="30"/>
      <c r="Y84" s="35"/>
      <c r="Z84" s="47" t="str">
        <f>+IF(N84,Y84/N84,"")</f>
        <v/>
      </c>
      <c r="AA84" s="30"/>
      <c r="AB84" s="30"/>
      <c r="AC84" s="28"/>
      <c r="AD84" s="47">
        <f>+IF(O84,AC84/O84,"")</f>
        <v>0</v>
      </c>
      <c r="AE84" s="30"/>
      <c r="AF84" s="30"/>
      <c r="AG84" s="13">
        <f t="shared" si="2"/>
        <v>0</v>
      </c>
      <c r="AH84" s="47">
        <f>+IF(K84,AG84/K84,"")</f>
        <v>0</v>
      </c>
      <c r="AI84" s="36"/>
      <c r="AJ84" s="37"/>
      <c r="AK84" s="37"/>
      <c r="AL84" s="37"/>
      <c r="AM84" s="38"/>
      <c r="AN84" s="37"/>
    </row>
    <row r="85" spans="2:40" ht="30" x14ac:dyDescent="0.25">
      <c r="B85" s="28">
        <v>81</v>
      </c>
      <c r="C85" s="75" t="s">
        <v>412</v>
      </c>
      <c r="D85" s="92" t="s">
        <v>80</v>
      </c>
      <c r="E85" s="77">
        <v>45306</v>
      </c>
      <c r="F85" s="77">
        <v>45646</v>
      </c>
      <c r="G85" s="86" t="s">
        <v>91</v>
      </c>
      <c r="H85" s="75" t="s">
        <v>413</v>
      </c>
      <c r="I85" s="75" t="s">
        <v>414</v>
      </c>
      <c r="J85" s="86" t="s">
        <v>98</v>
      </c>
      <c r="K85" s="84">
        <v>8</v>
      </c>
      <c r="L85" s="84">
        <v>0</v>
      </c>
      <c r="M85" s="84">
        <v>4</v>
      </c>
      <c r="N85" s="84">
        <v>0</v>
      </c>
      <c r="O85" s="84">
        <v>4</v>
      </c>
      <c r="P85" s="80">
        <v>0</v>
      </c>
      <c r="Q85" s="28"/>
      <c r="R85" s="47" t="str">
        <f>+IF(L85,Q85/L85,"")</f>
        <v/>
      </c>
      <c r="S85" s="29"/>
      <c r="T85" s="29"/>
      <c r="U85" s="28"/>
      <c r="V85" s="47">
        <f>+IF(M85,U85/M85,"")</f>
        <v>0</v>
      </c>
      <c r="W85" s="30"/>
      <c r="X85" s="30"/>
      <c r="Y85" s="35"/>
      <c r="Z85" s="47" t="str">
        <f>+IF(N85,Y85/N85,"")</f>
        <v/>
      </c>
      <c r="AA85" s="30"/>
      <c r="AB85" s="30"/>
      <c r="AC85" s="28"/>
      <c r="AD85" s="47">
        <f>+IF(O85,AC85/O85,"")</f>
        <v>0</v>
      </c>
      <c r="AE85" s="30"/>
      <c r="AF85" s="30"/>
      <c r="AG85" s="13">
        <f t="shared" si="2"/>
        <v>0</v>
      </c>
      <c r="AH85" s="47">
        <f>+IF(K85,AG85/K85,"")</f>
        <v>0</v>
      </c>
      <c r="AI85" s="36"/>
      <c r="AJ85" s="37"/>
      <c r="AK85" s="37"/>
      <c r="AL85" s="37"/>
      <c r="AM85" s="38"/>
      <c r="AN85" s="37"/>
    </row>
    <row r="86" spans="2:40" ht="30" x14ac:dyDescent="0.25">
      <c r="B86" s="28">
        <v>82</v>
      </c>
      <c r="C86" s="75" t="s">
        <v>640</v>
      </c>
      <c r="D86" s="92" t="s">
        <v>80</v>
      </c>
      <c r="E86" s="77">
        <v>45306</v>
      </c>
      <c r="F86" s="77">
        <v>45646</v>
      </c>
      <c r="G86" s="86" t="s">
        <v>91</v>
      </c>
      <c r="H86" s="75" t="s">
        <v>415</v>
      </c>
      <c r="I86" s="75" t="s">
        <v>641</v>
      </c>
      <c r="J86" s="86" t="s">
        <v>98</v>
      </c>
      <c r="K86" s="84">
        <v>8</v>
      </c>
      <c r="L86" s="84">
        <v>0</v>
      </c>
      <c r="M86" s="84">
        <v>4</v>
      </c>
      <c r="N86" s="84">
        <v>0</v>
      </c>
      <c r="O86" s="84">
        <v>4</v>
      </c>
      <c r="P86" s="80">
        <v>0</v>
      </c>
      <c r="Q86" s="28"/>
      <c r="R86" s="47" t="str">
        <f>+IF(L86,Q86/L86,"")</f>
        <v/>
      </c>
      <c r="S86" s="29"/>
      <c r="T86" s="29"/>
      <c r="U86" s="28"/>
      <c r="V86" s="47">
        <f>+IF(M86,U86/M86,"")</f>
        <v>0</v>
      </c>
      <c r="W86" s="30"/>
      <c r="X86" s="30"/>
      <c r="Y86" s="35"/>
      <c r="Z86" s="47" t="str">
        <f>+IF(N86,Y86/N86,"")</f>
        <v/>
      </c>
      <c r="AA86" s="30"/>
      <c r="AB86" s="30"/>
      <c r="AC86" s="28"/>
      <c r="AD86" s="47">
        <f>+IF(O86,AC86/O86,"")</f>
        <v>0</v>
      </c>
      <c r="AE86" s="30"/>
      <c r="AF86" s="30"/>
      <c r="AG86" s="13">
        <f t="shared" si="2"/>
        <v>0</v>
      </c>
      <c r="AH86" s="47">
        <f>+IF(K86,AG86/K86,"")</f>
        <v>0</v>
      </c>
      <c r="AI86" s="36"/>
      <c r="AJ86" s="37"/>
      <c r="AK86" s="37"/>
      <c r="AL86" s="37"/>
      <c r="AM86" s="38"/>
      <c r="AN86" s="37"/>
    </row>
    <row r="87" spans="2:40" ht="30" x14ac:dyDescent="0.25">
      <c r="B87" s="28">
        <v>83</v>
      </c>
      <c r="C87" s="75" t="s">
        <v>642</v>
      </c>
      <c r="D87" s="92" t="s">
        <v>80</v>
      </c>
      <c r="E87" s="77">
        <v>45306</v>
      </c>
      <c r="F87" s="77">
        <v>45646</v>
      </c>
      <c r="G87" s="86" t="s">
        <v>91</v>
      </c>
      <c r="H87" s="75" t="s">
        <v>416</v>
      </c>
      <c r="I87" s="75" t="s">
        <v>643</v>
      </c>
      <c r="J87" s="86" t="s">
        <v>98</v>
      </c>
      <c r="K87" s="84">
        <v>10</v>
      </c>
      <c r="L87" s="84">
        <v>0</v>
      </c>
      <c r="M87" s="84">
        <v>5</v>
      </c>
      <c r="N87" s="84">
        <v>0</v>
      </c>
      <c r="O87" s="84">
        <v>5</v>
      </c>
      <c r="P87" s="80">
        <v>0</v>
      </c>
      <c r="Q87" s="28"/>
      <c r="R87" s="47" t="str">
        <f>+IF(L87,Q87/L87,"")</f>
        <v/>
      </c>
      <c r="S87" s="29"/>
      <c r="T87" s="29"/>
      <c r="U87" s="28"/>
      <c r="V87" s="47">
        <f>+IF(M87,U87/M87,"")</f>
        <v>0</v>
      </c>
      <c r="W87" s="30"/>
      <c r="X87" s="30"/>
      <c r="Y87" s="35"/>
      <c r="Z87" s="47" t="str">
        <f>+IF(N87,Y87/N87,"")</f>
        <v/>
      </c>
      <c r="AA87" s="30"/>
      <c r="AB87" s="30"/>
      <c r="AC87" s="28"/>
      <c r="AD87" s="47">
        <f>+IF(O87,AC87/O87,"")</f>
        <v>0</v>
      </c>
      <c r="AE87" s="30"/>
      <c r="AF87" s="30"/>
      <c r="AG87" s="13">
        <f t="shared" si="2"/>
        <v>0</v>
      </c>
      <c r="AH87" s="47">
        <f>+IF(K87,AG87/K87,"")</f>
        <v>0</v>
      </c>
      <c r="AI87" s="36"/>
      <c r="AJ87" s="37"/>
      <c r="AK87" s="37"/>
      <c r="AL87" s="37"/>
      <c r="AM87" s="38"/>
      <c r="AN87" s="37"/>
    </row>
    <row r="88" spans="2:40" ht="30" x14ac:dyDescent="0.25">
      <c r="B88" s="28">
        <v>84</v>
      </c>
      <c r="C88" s="75" t="s">
        <v>644</v>
      </c>
      <c r="D88" s="92" t="s">
        <v>80</v>
      </c>
      <c r="E88" s="117">
        <v>45306</v>
      </c>
      <c r="F88" s="77">
        <v>45646</v>
      </c>
      <c r="G88" s="86" t="s">
        <v>91</v>
      </c>
      <c r="H88" s="75" t="s">
        <v>417</v>
      </c>
      <c r="I88" s="75" t="s">
        <v>418</v>
      </c>
      <c r="J88" s="86" t="s">
        <v>98</v>
      </c>
      <c r="K88" s="84">
        <v>4</v>
      </c>
      <c r="L88" s="84">
        <v>0</v>
      </c>
      <c r="M88" s="84">
        <v>2</v>
      </c>
      <c r="N88" s="84">
        <v>0</v>
      </c>
      <c r="O88" s="84">
        <v>2</v>
      </c>
      <c r="P88" s="80">
        <v>0</v>
      </c>
      <c r="Q88" s="28"/>
      <c r="R88" s="47" t="str">
        <f>+IF(L88,Q88/L88,"")</f>
        <v/>
      </c>
      <c r="S88" s="29"/>
      <c r="T88" s="29"/>
      <c r="U88" s="28"/>
      <c r="V88" s="47">
        <f>+IF(M88,U88/M88,"")</f>
        <v>0</v>
      </c>
      <c r="W88" s="30"/>
      <c r="X88" s="30"/>
      <c r="Y88" s="35"/>
      <c r="Z88" s="47" t="str">
        <f>+IF(N88,Y88/N88,"")</f>
        <v/>
      </c>
      <c r="AA88" s="30"/>
      <c r="AB88" s="30"/>
      <c r="AC88" s="28"/>
      <c r="AD88" s="47">
        <f>+IF(O88,AC88/O88,"")</f>
        <v>0</v>
      </c>
      <c r="AE88" s="30"/>
      <c r="AF88" s="30"/>
      <c r="AG88" s="13">
        <f t="shared" si="2"/>
        <v>0</v>
      </c>
      <c r="AH88" s="47">
        <f>+IF(K88,AG88/K88,"")</f>
        <v>0</v>
      </c>
      <c r="AI88" s="36"/>
      <c r="AJ88" s="37"/>
      <c r="AK88" s="37"/>
      <c r="AL88" s="37"/>
      <c r="AM88" s="38"/>
      <c r="AN88" s="37"/>
    </row>
    <row r="89" spans="2:40" ht="30" x14ac:dyDescent="0.25">
      <c r="B89" s="28">
        <v>85</v>
      </c>
      <c r="C89" s="75" t="s">
        <v>645</v>
      </c>
      <c r="D89" s="92" t="s">
        <v>80</v>
      </c>
      <c r="E89" s="117">
        <v>45306</v>
      </c>
      <c r="F89" s="118">
        <v>45646</v>
      </c>
      <c r="G89" s="86" t="s">
        <v>91</v>
      </c>
      <c r="H89" s="75" t="s">
        <v>419</v>
      </c>
      <c r="I89" s="75" t="s">
        <v>420</v>
      </c>
      <c r="J89" s="86" t="s">
        <v>98</v>
      </c>
      <c r="K89" s="84">
        <v>4</v>
      </c>
      <c r="L89" s="84">
        <v>0</v>
      </c>
      <c r="M89" s="84">
        <v>2</v>
      </c>
      <c r="N89" s="84">
        <v>0</v>
      </c>
      <c r="O89" s="84">
        <v>2</v>
      </c>
      <c r="P89" s="80">
        <v>0</v>
      </c>
      <c r="Q89" s="28"/>
      <c r="R89" s="47" t="str">
        <f>+IF(L89,Q89/L89,"")</f>
        <v/>
      </c>
      <c r="S89" s="29"/>
      <c r="T89" s="29"/>
      <c r="U89" s="28"/>
      <c r="V89" s="47">
        <f>+IF(M89,U89/M89,"")</f>
        <v>0</v>
      </c>
      <c r="W89" s="30"/>
      <c r="X89" s="30"/>
      <c r="Y89" s="35"/>
      <c r="Z89" s="47" t="str">
        <f>+IF(N89,Y89/N89,"")</f>
        <v/>
      </c>
      <c r="AA89" s="30"/>
      <c r="AB89" s="30"/>
      <c r="AC89" s="28"/>
      <c r="AD89" s="47">
        <f>+IF(O89,AC89/O89,"")</f>
        <v>0</v>
      </c>
      <c r="AE89" s="30"/>
      <c r="AF89" s="30"/>
      <c r="AG89" s="13">
        <f t="shared" si="2"/>
        <v>0</v>
      </c>
      <c r="AH89" s="47">
        <f>+IF(K89,AG89/K89,"")</f>
        <v>0</v>
      </c>
      <c r="AI89" s="36"/>
      <c r="AJ89" s="37"/>
      <c r="AK89" s="37"/>
      <c r="AL89" s="37"/>
      <c r="AM89" s="38"/>
      <c r="AN89" s="37"/>
    </row>
    <row r="90" spans="2:40" ht="30" x14ac:dyDescent="0.25">
      <c r="B90" s="28">
        <v>86</v>
      </c>
      <c r="C90" s="75" t="s">
        <v>421</v>
      </c>
      <c r="D90" s="92" t="s">
        <v>80</v>
      </c>
      <c r="E90" s="77">
        <v>45306</v>
      </c>
      <c r="F90" s="77">
        <v>45646</v>
      </c>
      <c r="G90" s="86" t="s">
        <v>91</v>
      </c>
      <c r="H90" s="75" t="s">
        <v>422</v>
      </c>
      <c r="I90" s="75" t="s">
        <v>423</v>
      </c>
      <c r="J90" s="86" t="s">
        <v>98</v>
      </c>
      <c r="K90" s="84">
        <v>8</v>
      </c>
      <c r="L90" s="84">
        <v>2</v>
      </c>
      <c r="M90" s="84">
        <v>2</v>
      </c>
      <c r="N90" s="84">
        <v>2</v>
      </c>
      <c r="O90" s="84">
        <v>2</v>
      </c>
      <c r="P90" s="80">
        <v>0</v>
      </c>
      <c r="Q90" s="28"/>
      <c r="R90" s="47">
        <f>+IF(L90,Q90/L90,"")</f>
        <v>0</v>
      </c>
      <c r="S90" s="29"/>
      <c r="T90" s="29"/>
      <c r="U90" s="28"/>
      <c r="V90" s="47">
        <f>+IF(M90,U90/M90,"")</f>
        <v>0</v>
      </c>
      <c r="W90" s="30"/>
      <c r="X90" s="30"/>
      <c r="Y90" s="35"/>
      <c r="Z90" s="47">
        <f>+IF(N90,Y90/N90,"")</f>
        <v>0</v>
      </c>
      <c r="AA90" s="30"/>
      <c r="AB90" s="30"/>
      <c r="AC90" s="28"/>
      <c r="AD90" s="47">
        <f>+IF(O90,AC90/O90,"")</f>
        <v>0</v>
      </c>
      <c r="AE90" s="30"/>
      <c r="AF90" s="30"/>
      <c r="AG90" s="13">
        <f t="shared" si="2"/>
        <v>0</v>
      </c>
      <c r="AH90" s="47">
        <f>+IF(K90,AG90/K90,"")</f>
        <v>0</v>
      </c>
      <c r="AI90" s="36"/>
      <c r="AJ90" s="37"/>
      <c r="AK90" s="37"/>
      <c r="AL90" s="37"/>
      <c r="AM90" s="38"/>
      <c r="AN90" s="37"/>
    </row>
    <row r="91" spans="2:40" ht="30" x14ac:dyDescent="0.25">
      <c r="B91" s="28">
        <v>87</v>
      </c>
      <c r="C91" s="75" t="s">
        <v>424</v>
      </c>
      <c r="D91" s="92" t="s">
        <v>80</v>
      </c>
      <c r="E91" s="77">
        <v>45306</v>
      </c>
      <c r="F91" s="77">
        <v>45646</v>
      </c>
      <c r="G91" s="86" t="s">
        <v>91</v>
      </c>
      <c r="H91" s="75" t="s">
        <v>425</v>
      </c>
      <c r="I91" s="75" t="s">
        <v>426</v>
      </c>
      <c r="J91" s="86" t="s">
        <v>98</v>
      </c>
      <c r="K91" s="84">
        <v>2</v>
      </c>
      <c r="L91" s="84">
        <v>1</v>
      </c>
      <c r="M91" s="84">
        <v>0</v>
      </c>
      <c r="N91" s="84">
        <v>1</v>
      </c>
      <c r="O91" s="116">
        <v>0</v>
      </c>
      <c r="P91" s="80">
        <v>40000000</v>
      </c>
      <c r="Q91" s="28"/>
      <c r="R91" s="47">
        <f>+IF(L91,Q91/L91,"")</f>
        <v>0</v>
      </c>
      <c r="S91" s="29"/>
      <c r="T91" s="29"/>
      <c r="U91" s="28"/>
      <c r="V91" s="47" t="str">
        <f>+IF(M91,U91/M91,"")</f>
        <v/>
      </c>
      <c r="W91" s="30"/>
      <c r="X91" s="30"/>
      <c r="Y91" s="35"/>
      <c r="Z91" s="47">
        <f>+IF(N91,Y91/N91,"")</f>
        <v>0</v>
      </c>
      <c r="AA91" s="30"/>
      <c r="AB91" s="30"/>
      <c r="AC91" s="28"/>
      <c r="AD91" s="47" t="str">
        <f>+IF(O91,AC91/O91,"")</f>
        <v/>
      </c>
      <c r="AE91" s="30"/>
      <c r="AF91" s="30"/>
      <c r="AG91" s="13">
        <f t="shared" si="2"/>
        <v>0</v>
      </c>
      <c r="AH91" s="47">
        <f>+IF(K91,AG91/K91,"")</f>
        <v>0</v>
      </c>
      <c r="AI91" s="36"/>
      <c r="AJ91" s="37"/>
      <c r="AK91" s="37"/>
      <c r="AL91" s="37"/>
      <c r="AM91" s="38"/>
      <c r="AN91" s="37"/>
    </row>
    <row r="92" spans="2:40" ht="45" x14ac:dyDescent="0.25">
      <c r="B92" s="28">
        <v>88</v>
      </c>
      <c r="C92" s="75" t="s">
        <v>427</v>
      </c>
      <c r="D92" s="92" t="s">
        <v>80</v>
      </c>
      <c r="E92" s="77">
        <v>45306</v>
      </c>
      <c r="F92" s="77">
        <v>45646</v>
      </c>
      <c r="G92" s="86" t="s">
        <v>91</v>
      </c>
      <c r="H92" s="75" t="s">
        <v>428</v>
      </c>
      <c r="I92" s="75" t="s">
        <v>429</v>
      </c>
      <c r="J92" s="86" t="s">
        <v>98</v>
      </c>
      <c r="K92" s="84">
        <v>3</v>
      </c>
      <c r="L92" s="84">
        <v>0</v>
      </c>
      <c r="M92" s="84">
        <v>2</v>
      </c>
      <c r="N92" s="84">
        <v>1</v>
      </c>
      <c r="O92" s="84">
        <v>0</v>
      </c>
      <c r="P92" s="80">
        <v>205000000</v>
      </c>
      <c r="Q92" s="28"/>
      <c r="R92" s="47" t="str">
        <f>+IF(L92,Q92/L92,"")</f>
        <v/>
      </c>
      <c r="S92" s="29"/>
      <c r="T92" s="29"/>
      <c r="U92" s="28"/>
      <c r="V92" s="47">
        <f>+IF(M92,U92/M92,"")</f>
        <v>0</v>
      </c>
      <c r="W92" s="30"/>
      <c r="X92" s="30"/>
      <c r="Y92" s="35"/>
      <c r="Z92" s="47">
        <f>+IF(N92,Y92/N92,"")</f>
        <v>0</v>
      </c>
      <c r="AA92" s="30"/>
      <c r="AB92" s="30"/>
      <c r="AC92" s="28"/>
      <c r="AD92" s="47" t="str">
        <f>+IF(O92,AC92/O92,"")</f>
        <v/>
      </c>
      <c r="AE92" s="30"/>
      <c r="AF92" s="30"/>
      <c r="AG92" s="13">
        <f t="shared" si="2"/>
        <v>0</v>
      </c>
      <c r="AH92" s="47">
        <f>+IF(K92,AG92/K92,"")</f>
        <v>0</v>
      </c>
      <c r="AI92" s="36"/>
      <c r="AJ92" s="37"/>
      <c r="AK92" s="37"/>
      <c r="AL92" s="37"/>
      <c r="AM92" s="38"/>
      <c r="AN92" s="37"/>
    </row>
    <row r="93" spans="2:40" ht="30" x14ac:dyDescent="0.25">
      <c r="B93" s="28">
        <v>89</v>
      </c>
      <c r="C93" s="75" t="s">
        <v>646</v>
      </c>
      <c r="D93" s="92" t="s">
        <v>80</v>
      </c>
      <c r="E93" s="77">
        <v>45306</v>
      </c>
      <c r="F93" s="77">
        <v>45646</v>
      </c>
      <c r="G93" s="86" t="s">
        <v>91</v>
      </c>
      <c r="H93" s="75" t="s">
        <v>430</v>
      </c>
      <c r="I93" s="75" t="s">
        <v>431</v>
      </c>
      <c r="J93" s="86" t="s">
        <v>98</v>
      </c>
      <c r="K93" s="84">
        <v>4</v>
      </c>
      <c r="L93" s="84">
        <v>0</v>
      </c>
      <c r="M93" s="84">
        <v>2</v>
      </c>
      <c r="N93" s="84">
        <v>0</v>
      </c>
      <c r="O93" s="84">
        <v>2</v>
      </c>
      <c r="P93" s="80">
        <v>83000000</v>
      </c>
      <c r="Q93" s="28"/>
      <c r="R93" s="47" t="str">
        <f>+IF(L93,Q93/L93,"")</f>
        <v/>
      </c>
      <c r="S93" s="29"/>
      <c r="T93" s="29"/>
      <c r="U93" s="28"/>
      <c r="V93" s="47">
        <f>+IF(M93,U93/M93,"")</f>
        <v>0</v>
      </c>
      <c r="W93" s="30"/>
      <c r="X93" s="30"/>
      <c r="Y93" s="35"/>
      <c r="Z93" s="47" t="str">
        <f>+IF(N93,Y93/N93,"")</f>
        <v/>
      </c>
      <c r="AA93" s="30"/>
      <c r="AB93" s="30"/>
      <c r="AC93" s="28"/>
      <c r="AD93" s="47">
        <f>+IF(O93,AC93/O93,"")</f>
        <v>0</v>
      </c>
      <c r="AE93" s="30"/>
      <c r="AF93" s="30"/>
      <c r="AG93" s="13">
        <f t="shared" si="2"/>
        <v>0</v>
      </c>
      <c r="AH93" s="47">
        <f>+IF(K93,AG93/K93,"")</f>
        <v>0</v>
      </c>
      <c r="AI93" s="36"/>
      <c r="AJ93" s="37"/>
      <c r="AK93" s="37"/>
      <c r="AL93" s="37"/>
      <c r="AM93" s="38"/>
      <c r="AN93" s="37"/>
    </row>
    <row r="94" spans="2:40" ht="30" x14ac:dyDescent="0.25">
      <c r="B94" s="28">
        <v>90</v>
      </c>
      <c r="C94" s="75" t="s">
        <v>432</v>
      </c>
      <c r="D94" s="92" t="s">
        <v>80</v>
      </c>
      <c r="E94" s="77">
        <v>45306</v>
      </c>
      <c r="F94" s="77">
        <v>45646</v>
      </c>
      <c r="G94" s="86" t="s">
        <v>94</v>
      </c>
      <c r="H94" s="75" t="s">
        <v>433</v>
      </c>
      <c r="I94" s="75" t="s">
        <v>434</v>
      </c>
      <c r="J94" s="86" t="s">
        <v>98</v>
      </c>
      <c r="K94" s="84">
        <v>5</v>
      </c>
      <c r="L94" s="84">
        <v>0</v>
      </c>
      <c r="M94" s="84">
        <v>2</v>
      </c>
      <c r="N94" s="84">
        <v>0</v>
      </c>
      <c r="O94" s="84">
        <v>3</v>
      </c>
      <c r="P94" s="80">
        <v>30000000</v>
      </c>
      <c r="Q94" s="28"/>
      <c r="R94" s="47" t="str">
        <f>+IF(L94,Q94/L94,"")</f>
        <v/>
      </c>
      <c r="S94" s="29"/>
      <c r="T94" s="29"/>
      <c r="U94" s="28"/>
      <c r="V94" s="47">
        <f>+IF(M94,U94/M94,"")</f>
        <v>0</v>
      </c>
      <c r="W94" s="30"/>
      <c r="X94" s="30"/>
      <c r="Y94" s="35"/>
      <c r="Z94" s="47" t="str">
        <f>+IF(N94,Y94/N94,"")</f>
        <v/>
      </c>
      <c r="AA94" s="30"/>
      <c r="AB94" s="30"/>
      <c r="AC94" s="28"/>
      <c r="AD94" s="47">
        <f>+IF(O94,AC94/O94,"")</f>
        <v>0</v>
      </c>
      <c r="AE94" s="30"/>
      <c r="AF94" s="30"/>
      <c r="AG94" s="13">
        <f t="shared" si="2"/>
        <v>0</v>
      </c>
      <c r="AH94" s="47">
        <f>+IF(K94,AG94/K94,"")</f>
        <v>0</v>
      </c>
      <c r="AI94" s="36"/>
      <c r="AJ94" s="37"/>
      <c r="AK94" s="37"/>
      <c r="AL94" s="37"/>
      <c r="AM94" s="38"/>
      <c r="AN94" s="37"/>
    </row>
    <row r="95" spans="2:40" ht="30" x14ac:dyDescent="0.25">
      <c r="B95" s="28">
        <v>91</v>
      </c>
      <c r="C95" s="29" t="s">
        <v>647</v>
      </c>
      <c r="D95" s="92" t="s">
        <v>80</v>
      </c>
      <c r="E95" s="31">
        <v>45306</v>
      </c>
      <c r="F95" s="31">
        <v>45646</v>
      </c>
      <c r="G95" s="86" t="s">
        <v>94</v>
      </c>
      <c r="H95" s="29" t="s">
        <v>435</v>
      </c>
      <c r="I95" s="29" t="s">
        <v>436</v>
      </c>
      <c r="J95" s="86" t="s">
        <v>98</v>
      </c>
      <c r="K95" s="32">
        <v>1</v>
      </c>
      <c r="L95" s="32">
        <v>0</v>
      </c>
      <c r="M95" s="32">
        <v>0</v>
      </c>
      <c r="N95" s="32">
        <v>0</v>
      </c>
      <c r="O95" s="32">
        <v>1</v>
      </c>
      <c r="P95" s="33">
        <v>15800000</v>
      </c>
      <c r="Q95" s="28"/>
      <c r="R95" s="47" t="str">
        <f>+IF(L95,Q95/L95,"")</f>
        <v/>
      </c>
      <c r="S95" s="29"/>
      <c r="T95" s="29"/>
      <c r="U95" s="28"/>
      <c r="V95" s="47" t="str">
        <f>+IF(M95,U95/M95,"")</f>
        <v/>
      </c>
      <c r="W95" s="30"/>
      <c r="X95" s="30"/>
      <c r="Y95" s="35"/>
      <c r="Z95" s="47" t="str">
        <f>+IF(N95,Y95/N95,"")</f>
        <v/>
      </c>
      <c r="AA95" s="30"/>
      <c r="AB95" s="30"/>
      <c r="AC95" s="28"/>
      <c r="AD95" s="47">
        <f>+IF(O95,AC95/O95,"")</f>
        <v>0</v>
      </c>
      <c r="AE95" s="30"/>
      <c r="AF95" s="30"/>
      <c r="AG95" s="13">
        <f t="shared" si="2"/>
        <v>0</v>
      </c>
      <c r="AH95" s="47">
        <f>+IF(K95,AG95/K95,"")</f>
        <v>0</v>
      </c>
      <c r="AI95" s="36"/>
      <c r="AJ95" s="37"/>
      <c r="AK95" s="37"/>
      <c r="AL95" s="37"/>
      <c r="AM95" s="38"/>
      <c r="AN95" s="37"/>
    </row>
    <row r="96" spans="2:40" ht="30" x14ac:dyDescent="0.25">
      <c r="B96" s="28">
        <v>92</v>
      </c>
      <c r="C96" s="29" t="s">
        <v>437</v>
      </c>
      <c r="D96" s="92" t="s">
        <v>80</v>
      </c>
      <c r="E96" s="31">
        <v>45306</v>
      </c>
      <c r="F96" s="31">
        <v>45646</v>
      </c>
      <c r="G96" s="86" t="s">
        <v>91</v>
      </c>
      <c r="H96" s="29" t="s">
        <v>438</v>
      </c>
      <c r="I96" s="29" t="s">
        <v>429</v>
      </c>
      <c r="J96" s="86" t="s">
        <v>98</v>
      </c>
      <c r="K96" s="32">
        <v>2</v>
      </c>
      <c r="L96" s="32">
        <v>0</v>
      </c>
      <c r="M96" s="32">
        <v>1</v>
      </c>
      <c r="N96" s="32">
        <v>1</v>
      </c>
      <c r="O96" s="32">
        <v>0</v>
      </c>
      <c r="P96" s="33">
        <v>16500000</v>
      </c>
      <c r="Q96" s="28"/>
      <c r="R96" s="47" t="str">
        <f>+IF(L96,Q96/L96,"")</f>
        <v/>
      </c>
      <c r="S96" s="29"/>
      <c r="T96" s="29"/>
      <c r="U96" s="28"/>
      <c r="V96" s="47">
        <f>+IF(M96,U96/M96,"")</f>
        <v>0</v>
      </c>
      <c r="W96" s="30"/>
      <c r="X96" s="30"/>
      <c r="Y96" s="35"/>
      <c r="Z96" s="47">
        <f>+IF(N96,Y96/N96,"")</f>
        <v>0</v>
      </c>
      <c r="AA96" s="30"/>
      <c r="AB96" s="30"/>
      <c r="AC96" s="28"/>
      <c r="AD96" s="47" t="str">
        <f>+IF(O96,AC96/O96,"")</f>
        <v/>
      </c>
      <c r="AE96" s="30"/>
      <c r="AF96" s="30"/>
      <c r="AG96" s="13">
        <f t="shared" si="2"/>
        <v>0</v>
      </c>
      <c r="AH96" s="47">
        <f>+IF(K96,AG96/K96,"")</f>
        <v>0</v>
      </c>
      <c r="AI96" s="36"/>
      <c r="AJ96" s="37"/>
      <c r="AK96" s="37"/>
      <c r="AL96" s="37"/>
      <c r="AM96" s="38"/>
      <c r="AN96" s="37"/>
    </row>
    <row r="97" spans="1:253" x14ac:dyDescent="0.25">
      <c r="B97" s="28">
        <v>93</v>
      </c>
      <c r="C97" s="29" t="s">
        <v>648</v>
      </c>
      <c r="D97" s="92" t="s">
        <v>80</v>
      </c>
      <c r="E97" s="31">
        <v>45306</v>
      </c>
      <c r="F97" s="31">
        <v>45646</v>
      </c>
      <c r="G97" s="28" t="s">
        <v>94</v>
      </c>
      <c r="H97" s="29" t="s">
        <v>649</v>
      </c>
      <c r="I97" s="29" t="s">
        <v>436</v>
      </c>
      <c r="J97" s="86" t="s">
        <v>98</v>
      </c>
      <c r="K97" s="32">
        <v>3</v>
      </c>
      <c r="L97" s="32">
        <v>0</v>
      </c>
      <c r="M97" s="32">
        <v>1</v>
      </c>
      <c r="N97" s="32">
        <v>1</v>
      </c>
      <c r="O97" s="32">
        <v>1</v>
      </c>
      <c r="P97" s="33">
        <v>10000000</v>
      </c>
      <c r="Q97" s="28"/>
      <c r="R97" s="47" t="str">
        <f>+IF(L97,Q97/L97,"")</f>
        <v/>
      </c>
      <c r="S97" s="29"/>
      <c r="T97" s="29"/>
      <c r="U97" s="28"/>
      <c r="V97" s="47">
        <f>+IF(M97,U97/M97,"")</f>
        <v>0</v>
      </c>
      <c r="W97" s="30"/>
      <c r="X97" s="30"/>
      <c r="Y97" s="35"/>
      <c r="Z97" s="47">
        <f>+IF(N97,Y97/N97,"")</f>
        <v>0</v>
      </c>
      <c r="AA97" s="30"/>
      <c r="AB97" s="30"/>
      <c r="AC97" s="28"/>
      <c r="AD97" s="47">
        <f>+IF(O97,AC97/O97,"")</f>
        <v>0</v>
      </c>
      <c r="AE97" s="30"/>
      <c r="AF97" s="30"/>
      <c r="AG97" s="13">
        <f t="shared" si="2"/>
        <v>0</v>
      </c>
      <c r="AH97" s="47">
        <f>+IF(K97,AG97/K97,"")</f>
        <v>0</v>
      </c>
      <c r="AI97" s="36"/>
      <c r="AJ97" s="37"/>
      <c r="AK97" s="37"/>
      <c r="AL97" s="37"/>
      <c r="AM97" s="38"/>
      <c r="AN97" s="37"/>
    </row>
    <row r="98" spans="1:253" x14ac:dyDescent="0.25">
      <c r="B98" s="28">
        <v>94</v>
      </c>
      <c r="C98" s="29" t="s">
        <v>583</v>
      </c>
      <c r="D98" s="48" t="s">
        <v>74</v>
      </c>
      <c r="E98" s="31">
        <v>45306</v>
      </c>
      <c r="F98" s="31">
        <v>45641</v>
      </c>
      <c r="G98" s="28" t="s">
        <v>89</v>
      </c>
      <c r="H98" s="29" t="s">
        <v>584</v>
      </c>
      <c r="I98" s="29" t="s">
        <v>585</v>
      </c>
      <c r="J98" s="28" t="s">
        <v>98</v>
      </c>
      <c r="K98" s="32">
        <v>22</v>
      </c>
      <c r="L98" s="32">
        <v>5</v>
      </c>
      <c r="M98" s="32">
        <v>6</v>
      </c>
      <c r="N98" s="32">
        <v>6</v>
      </c>
      <c r="O98" s="32">
        <v>5</v>
      </c>
      <c r="P98" s="33"/>
      <c r="Q98" s="28"/>
      <c r="R98" s="47">
        <f>+IF(L98,Q98/L98,"")</f>
        <v>0</v>
      </c>
      <c r="S98" s="29"/>
      <c r="T98" s="29"/>
      <c r="U98" s="28"/>
      <c r="V98" s="47">
        <f>+IF(M98,U98/M98,"")</f>
        <v>0</v>
      </c>
      <c r="W98" s="30"/>
      <c r="X98" s="30"/>
      <c r="Y98" s="35"/>
      <c r="Z98" s="47">
        <f>+IF(N98,Y98/N98,"")</f>
        <v>0</v>
      </c>
      <c r="AA98" s="30"/>
      <c r="AB98" s="30"/>
      <c r="AC98" s="28"/>
      <c r="AD98" s="47">
        <f>+IF(O98,AC98/O98,"")</f>
        <v>0</v>
      </c>
      <c r="AE98" s="30"/>
      <c r="AF98" s="30"/>
      <c r="AG98" s="13">
        <f t="shared" si="2"/>
        <v>0</v>
      </c>
      <c r="AH98" s="47">
        <f>+IF(K98,AG98/K98,"")</f>
        <v>0</v>
      </c>
      <c r="AI98" s="36"/>
      <c r="AJ98" s="37"/>
      <c r="AK98" s="37"/>
      <c r="AL98" s="37"/>
      <c r="AM98" s="38"/>
      <c r="AN98" s="37"/>
    </row>
    <row r="99" spans="1:253" x14ac:dyDescent="0.25">
      <c r="B99" s="28">
        <v>95</v>
      </c>
      <c r="C99" s="29" t="s">
        <v>586</v>
      </c>
      <c r="D99" s="48" t="s">
        <v>74</v>
      </c>
      <c r="E99" s="31">
        <v>45306</v>
      </c>
      <c r="F99" s="31">
        <v>45626</v>
      </c>
      <c r="G99" s="28" t="s">
        <v>94</v>
      </c>
      <c r="H99" s="29" t="s">
        <v>587</v>
      </c>
      <c r="I99" s="29" t="s">
        <v>588</v>
      </c>
      <c r="J99" s="28" t="s">
        <v>98</v>
      </c>
      <c r="K99" s="32">
        <v>2</v>
      </c>
      <c r="L99" s="32">
        <v>1</v>
      </c>
      <c r="M99" s="32">
        <v>0</v>
      </c>
      <c r="N99" s="32">
        <v>1</v>
      </c>
      <c r="O99" s="32">
        <v>0</v>
      </c>
      <c r="P99" s="33"/>
      <c r="Q99" s="28"/>
      <c r="R99" s="47">
        <f>+IF(L99,Q99/L99,"")</f>
        <v>0</v>
      </c>
      <c r="S99" s="29"/>
      <c r="T99" s="29"/>
      <c r="U99" s="28"/>
      <c r="V99" s="47" t="str">
        <f>+IF(M99,U99/M99,"")</f>
        <v/>
      </c>
      <c r="W99" s="30"/>
      <c r="X99" s="30"/>
      <c r="Y99" s="35"/>
      <c r="Z99" s="47">
        <f>+IF(N99,Y99/N99,"")</f>
        <v>0</v>
      </c>
      <c r="AA99" s="30"/>
      <c r="AB99" s="30"/>
      <c r="AC99" s="28"/>
      <c r="AD99" s="47" t="str">
        <f>+IF(O99,AC99/O99,"")</f>
        <v/>
      </c>
      <c r="AE99" s="30"/>
      <c r="AF99" s="30"/>
      <c r="AG99" s="13">
        <f t="shared" si="2"/>
        <v>0</v>
      </c>
      <c r="AH99" s="47">
        <f>+IF(K99,AG99/K99,"")</f>
        <v>0</v>
      </c>
      <c r="AI99" s="36"/>
      <c r="AJ99" s="37"/>
      <c r="AK99" s="37"/>
      <c r="AL99" s="37"/>
      <c r="AM99" s="38"/>
      <c r="AN99" s="37"/>
    </row>
    <row r="100" spans="1:253" ht="30" x14ac:dyDescent="0.25">
      <c r="B100" s="28">
        <v>96</v>
      </c>
      <c r="C100" s="29" t="s">
        <v>589</v>
      </c>
      <c r="D100" s="48" t="s">
        <v>74</v>
      </c>
      <c r="E100" s="31">
        <v>45475</v>
      </c>
      <c r="F100" s="31">
        <v>45626</v>
      </c>
      <c r="G100" s="28" t="s">
        <v>94</v>
      </c>
      <c r="H100" s="29" t="s">
        <v>587</v>
      </c>
      <c r="I100" s="29" t="s">
        <v>590</v>
      </c>
      <c r="J100" s="28" t="s">
        <v>98</v>
      </c>
      <c r="K100" s="32">
        <v>1</v>
      </c>
      <c r="L100" s="32">
        <v>0</v>
      </c>
      <c r="M100" s="32">
        <v>0</v>
      </c>
      <c r="N100" s="32">
        <v>1</v>
      </c>
      <c r="O100" s="32">
        <v>0</v>
      </c>
      <c r="P100" s="33"/>
      <c r="Q100" s="28"/>
      <c r="R100" s="47" t="str">
        <f>+IF(L100,Q100/L100,"")</f>
        <v/>
      </c>
      <c r="S100" s="29"/>
      <c r="T100" s="29"/>
      <c r="U100" s="28"/>
      <c r="V100" s="47" t="str">
        <f>+IF(M100,U100/M100,"")</f>
        <v/>
      </c>
      <c r="W100" s="30"/>
      <c r="X100" s="30"/>
      <c r="Y100" s="35"/>
      <c r="Z100" s="47">
        <f>+IF(N100,Y100/N100,"")</f>
        <v>0</v>
      </c>
      <c r="AA100" s="30"/>
      <c r="AB100" s="30"/>
      <c r="AC100" s="28"/>
      <c r="AD100" s="47" t="str">
        <f>+IF(O100,AC100/O100,"")</f>
        <v/>
      </c>
      <c r="AE100" s="30"/>
      <c r="AF100" s="30"/>
      <c r="AG100" s="13">
        <f t="shared" si="2"/>
        <v>0</v>
      </c>
      <c r="AH100" s="47">
        <f>+IF(K100,AG100/K100,"")</f>
        <v>0</v>
      </c>
      <c r="AI100" s="36"/>
      <c r="AJ100" s="37"/>
      <c r="AK100" s="37"/>
      <c r="AL100" s="37"/>
      <c r="AM100" s="38"/>
      <c r="AN100" s="37"/>
    </row>
    <row r="101" spans="1:253" s="170" customFormat="1" x14ac:dyDescent="0.25">
      <c r="A101" s="39"/>
      <c r="B101" s="28">
        <v>97</v>
      </c>
      <c r="C101" s="159" t="s">
        <v>766</v>
      </c>
      <c r="D101" s="181"/>
      <c r="E101" s="160"/>
      <c r="F101" s="160"/>
      <c r="G101" s="158"/>
      <c r="H101" s="159"/>
      <c r="I101" s="159"/>
      <c r="J101" s="158"/>
      <c r="K101" s="161"/>
      <c r="L101" s="161"/>
      <c r="M101" s="161"/>
      <c r="N101" s="161"/>
      <c r="O101" s="161"/>
      <c r="P101" s="162"/>
      <c r="Q101" s="158"/>
      <c r="R101" s="163" t="str">
        <f>+IF(L101,Q101/L101,"")</f>
        <v/>
      </c>
      <c r="S101" s="159"/>
      <c r="T101" s="159"/>
      <c r="U101" s="158"/>
      <c r="V101" s="163" t="str">
        <f>+IF(M101,U101/M101,"")</f>
        <v/>
      </c>
      <c r="W101" s="164"/>
      <c r="X101" s="164"/>
      <c r="Y101" s="165"/>
      <c r="Z101" s="163" t="str">
        <f>+IF(N101,Y101/N101,"")</f>
        <v/>
      </c>
      <c r="AA101" s="164"/>
      <c r="AB101" s="164"/>
      <c r="AC101" s="158"/>
      <c r="AD101" s="163" t="str">
        <f>+IF(O101,AC101/O101,"")</f>
        <v/>
      </c>
      <c r="AE101" s="164"/>
      <c r="AF101" s="164"/>
      <c r="AG101" s="166">
        <f t="shared" si="2"/>
        <v>0</v>
      </c>
      <c r="AH101" s="163" t="str">
        <f>+IF(K101,AG101/K101,"")</f>
        <v/>
      </c>
      <c r="AI101" s="167"/>
      <c r="AJ101" s="168"/>
      <c r="AK101" s="168"/>
      <c r="AL101" s="168"/>
      <c r="AM101" s="169"/>
      <c r="AN101" s="168"/>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c r="EU101" s="39"/>
      <c r="EV101" s="39"/>
      <c r="EW101" s="39"/>
      <c r="EX101" s="39"/>
      <c r="EY101" s="39"/>
      <c r="EZ101" s="39"/>
      <c r="FA101" s="39"/>
      <c r="FB101" s="39"/>
      <c r="FC101" s="39"/>
      <c r="FD101" s="39"/>
      <c r="FE101" s="39"/>
      <c r="FF101" s="39"/>
      <c r="FG101" s="39"/>
      <c r="FH101" s="39"/>
      <c r="FI101" s="39"/>
      <c r="FJ101" s="39"/>
      <c r="FK101" s="39"/>
      <c r="FL101" s="39"/>
      <c r="FM101" s="39"/>
      <c r="FN101" s="39"/>
      <c r="FO101" s="39"/>
      <c r="FP101" s="39"/>
      <c r="FQ101" s="39"/>
      <c r="FR101" s="39"/>
      <c r="FS101" s="39"/>
      <c r="FT101" s="39"/>
      <c r="FU101" s="39"/>
      <c r="FV101" s="39"/>
      <c r="FW101" s="39"/>
      <c r="FX101" s="39"/>
      <c r="FY101" s="39"/>
      <c r="FZ101" s="39"/>
      <c r="GA101" s="39"/>
      <c r="GB101" s="39"/>
      <c r="GC101" s="39"/>
      <c r="GD101" s="39"/>
      <c r="GE101" s="39"/>
      <c r="GF101" s="39"/>
      <c r="GG101" s="39"/>
      <c r="GH101" s="39"/>
      <c r="GI101" s="39"/>
      <c r="GJ101" s="39"/>
      <c r="GK101" s="39"/>
      <c r="GL101" s="39"/>
      <c r="GM101" s="39"/>
      <c r="GN101" s="39"/>
      <c r="GO101" s="39"/>
      <c r="GP101" s="39"/>
      <c r="GQ101" s="39"/>
      <c r="GR101" s="39"/>
      <c r="GS101" s="39"/>
      <c r="GT101" s="39"/>
      <c r="GU101" s="39"/>
      <c r="GV101" s="39"/>
      <c r="GW101" s="39"/>
      <c r="GX101" s="39"/>
      <c r="GY101" s="39"/>
      <c r="GZ101" s="39"/>
      <c r="HA101" s="39"/>
      <c r="HB101" s="39"/>
      <c r="HC101" s="39"/>
      <c r="HD101" s="39"/>
      <c r="HE101" s="39"/>
      <c r="HF101" s="39"/>
      <c r="HG101" s="39"/>
      <c r="HH101" s="39"/>
      <c r="HI101" s="39"/>
      <c r="HJ101" s="39"/>
      <c r="HK101" s="39"/>
      <c r="HL101" s="39"/>
      <c r="HM101" s="39"/>
      <c r="HN101" s="39"/>
      <c r="HO101" s="39"/>
      <c r="HP101" s="39"/>
      <c r="HQ101" s="39"/>
      <c r="HR101" s="39"/>
      <c r="HS101" s="39"/>
      <c r="HT101" s="39"/>
      <c r="HU101" s="39"/>
      <c r="HV101" s="39"/>
      <c r="HW101" s="39"/>
      <c r="HX101" s="39"/>
      <c r="HY101" s="39"/>
      <c r="HZ101" s="39"/>
      <c r="IA101" s="39"/>
      <c r="IB101" s="39"/>
      <c r="IC101" s="39"/>
      <c r="ID101" s="39"/>
      <c r="IE101" s="39"/>
      <c r="IF101" s="39"/>
      <c r="IG101" s="39"/>
      <c r="IH101" s="39"/>
      <c r="II101" s="39"/>
      <c r="IJ101" s="39"/>
      <c r="IK101" s="39"/>
      <c r="IL101" s="39"/>
      <c r="IM101" s="39"/>
      <c r="IN101" s="39"/>
      <c r="IO101" s="39"/>
      <c r="IP101" s="39"/>
      <c r="IQ101" s="39"/>
      <c r="IR101" s="39"/>
      <c r="IS101" s="39"/>
    </row>
    <row r="102" spans="1:253" ht="45" x14ac:dyDescent="0.25">
      <c r="B102" s="28">
        <v>98</v>
      </c>
      <c r="C102" s="29" t="s">
        <v>767</v>
      </c>
      <c r="D102" s="48" t="s">
        <v>81</v>
      </c>
      <c r="E102" s="31">
        <v>45306</v>
      </c>
      <c r="F102" s="31">
        <v>45412</v>
      </c>
      <c r="G102" s="28" t="s">
        <v>89</v>
      </c>
      <c r="H102" s="29" t="s">
        <v>768</v>
      </c>
      <c r="I102" s="29" t="s">
        <v>769</v>
      </c>
      <c r="J102" s="28" t="s">
        <v>98</v>
      </c>
      <c r="K102" s="32">
        <v>1</v>
      </c>
      <c r="L102" s="32"/>
      <c r="M102" s="32">
        <v>1</v>
      </c>
      <c r="N102" s="32"/>
      <c r="O102" s="32"/>
      <c r="P102" s="33"/>
      <c r="Q102" s="28"/>
      <c r="R102" s="47" t="str">
        <f>+IF(L102,Q102/L102,"")</f>
        <v/>
      </c>
      <c r="S102" s="29"/>
      <c r="T102" s="29"/>
      <c r="U102" s="28"/>
      <c r="V102" s="47">
        <f>+IF(M102,U102/M102,"")</f>
        <v>0</v>
      </c>
      <c r="W102" s="30"/>
      <c r="X102" s="30"/>
      <c r="Y102" s="35"/>
      <c r="Z102" s="47" t="str">
        <f>+IF(N102,Y102/N102,"")</f>
        <v/>
      </c>
      <c r="AA102" s="30"/>
      <c r="AB102" s="30"/>
      <c r="AC102" s="28"/>
      <c r="AD102" s="47" t="str">
        <f>+IF(O102,AC102/O102,"")</f>
        <v/>
      </c>
      <c r="AE102" s="30"/>
      <c r="AF102" s="30"/>
      <c r="AG102" s="13">
        <f t="shared" si="2"/>
        <v>0</v>
      </c>
      <c r="AH102" s="47">
        <f>+IF(K102,AG102/K102,"")</f>
        <v>0</v>
      </c>
      <c r="AI102" s="36"/>
      <c r="AJ102" s="37"/>
      <c r="AK102" s="37"/>
      <c r="AL102" s="37"/>
      <c r="AM102" s="38"/>
      <c r="AN102" s="37"/>
    </row>
    <row r="103" spans="1:253" ht="45" x14ac:dyDescent="0.25">
      <c r="B103" s="28">
        <v>99</v>
      </c>
      <c r="C103" s="29" t="s">
        <v>770</v>
      </c>
      <c r="D103" s="48" t="s">
        <v>81</v>
      </c>
      <c r="E103" s="31">
        <v>45413</v>
      </c>
      <c r="F103" s="31">
        <v>45443</v>
      </c>
      <c r="G103" s="28" t="s">
        <v>89</v>
      </c>
      <c r="H103" s="29" t="s">
        <v>771</v>
      </c>
      <c r="I103" s="29" t="s">
        <v>772</v>
      </c>
      <c r="J103" s="28" t="s">
        <v>98</v>
      </c>
      <c r="K103" s="32">
        <v>1</v>
      </c>
      <c r="L103" s="32"/>
      <c r="M103" s="32">
        <v>1</v>
      </c>
      <c r="N103" s="32"/>
      <c r="O103" s="32"/>
      <c r="P103" s="33"/>
      <c r="Q103" s="28"/>
      <c r="R103" s="47" t="str">
        <f>+IF(L103,Q103/L103,"")</f>
        <v/>
      </c>
      <c r="S103" s="29"/>
      <c r="T103" s="29"/>
      <c r="U103" s="28"/>
      <c r="V103" s="47">
        <f>+IF(M103,U103/M103,"")</f>
        <v>0</v>
      </c>
      <c r="W103" s="30"/>
      <c r="X103" s="30"/>
      <c r="Y103" s="35"/>
      <c r="Z103" s="47" t="str">
        <f>+IF(N103,Y103/N103,"")</f>
        <v/>
      </c>
      <c r="AA103" s="30"/>
      <c r="AB103" s="30"/>
      <c r="AC103" s="28"/>
      <c r="AD103" s="47" t="str">
        <f>+IF(O103,AC103/O103,"")</f>
        <v/>
      </c>
      <c r="AE103" s="30"/>
      <c r="AF103" s="30"/>
      <c r="AG103" s="13">
        <f t="shared" si="2"/>
        <v>0</v>
      </c>
      <c r="AH103" s="47">
        <f>+IF(K103,AG103/K103,"")</f>
        <v>0</v>
      </c>
      <c r="AI103" s="36"/>
      <c r="AJ103" s="37"/>
      <c r="AK103" s="37"/>
      <c r="AL103" s="37"/>
      <c r="AM103" s="38"/>
      <c r="AN103" s="37"/>
    </row>
    <row r="104" spans="1:253" ht="45" x14ac:dyDescent="0.25">
      <c r="B104" s="28">
        <v>100</v>
      </c>
      <c r="C104" s="29" t="s">
        <v>773</v>
      </c>
      <c r="D104" s="48" t="s">
        <v>81</v>
      </c>
      <c r="E104" s="31">
        <v>45444</v>
      </c>
      <c r="F104" s="31">
        <v>45473</v>
      </c>
      <c r="G104" s="28" t="s">
        <v>95</v>
      </c>
      <c r="H104" s="29" t="s">
        <v>774</v>
      </c>
      <c r="I104" s="29" t="s">
        <v>775</v>
      </c>
      <c r="J104" s="28" t="s">
        <v>98</v>
      </c>
      <c r="K104" s="32">
        <v>1</v>
      </c>
      <c r="L104" s="32"/>
      <c r="M104" s="32">
        <v>1</v>
      </c>
      <c r="N104" s="32"/>
      <c r="O104" s="32"/>
      <c r="P104" s="33"/>
      <c r="Q104" s="28"/>
      <c r="R104" s="47" t="str">
        <f>+IF(L104,Q104/L104,"")</f>
        <v/>
      </c>
      <c r="S104" s="29"/>
      <c r="T104" s="29"/>
      <c r="U104" s="28"/>
      <c r="V104" s="47">
        <f>+IF(M104,U104/M104,"")</f>
        <v>0</v>
      </c>
      <c r="W104" s="30"/>
      <c r="X104" s="30"/>
      <c r="Y104" s="35"/>
      <c r="Z104" s="47" t="str">
        <f>+IF(N104,Y104/N104,"")</f>
        <v/>
      </c>
      <c r="AA104" s="30"/>
      <c r="AB104" s="30"/>
      <c r="AC104" s="28"/>
      <c r="AD104" s="47" t="str">
        <f>+IF(O104,AC104/O104,"")</f>
        <v/>
      </c>
      <c r="AE104" s="30"/>
      <c r="AF104" s="30"/>
      <c r="AG104" s="13">
        <f t="shared" si="2"/>
        <v>0</v>
      </c>
      <c r="AH104" s="47">
        <f>+IF(K104,AG104/K104,"")</f>
        <v>0</v>
      </c>
      <c r="AI104" s="36"/>
      <c r="AJ104" s="37"/>
      <c r="AK104" s="37"/>
      <c r="AL104" s="37"/>
      <c r="AM104" s="38"/>
      <c r="AN104" s="37"/>
    </row>
    <row r="105" spans="1:253" ht="60" x14ac:dyDescent="0.25">
      <c r="B105" s="28">
        <v>101</v>
      </c>
      <c r="C105" s="29" t="s">
        <v>776</v>
      </c>
      <c r="D105" s="48" t="s">
        <v>81</v>
      </c>
      <c r="E105" s="31">
        <v>45474</v>
      </c>
      <c r="F105" s="31">
        <v>45632</v>
      </c>
      <c r="G105" s="28" t="s">
        <v>95</v>
      </c>
      <c r="H105" s="29" t="s">
        <v>777</v>
      </c>
      <c r="I105" s="29" t="s">
        <v>778</v>
      </c>
      <c r="J105" s="28" t="s">
        <v>99</v>
      </c>
      <c r="K105" s="32">
        <v>1</v>
      </c>
      <c r="L105" s="32"/>
      <c r="M105" s="32"/>
      <c r="N105" s="32">
        <v>0.5</v>
      </c>
      <c r="O105" s="32">
        <v>0.5</v>
      </c>
      <c r="P105" s="33"/>
      <c r="Q105" s="28"/>
      <c r="R105" s="47" t="str">
        <f>+IF(L105,Q105/L105,"")</f>
        <v/>
      </c>
      <c r="S105" s="29"/>
      <c r="T105" s="29"/>
      <c r="U105" s="28"/>
      <c r="V105" s="47" t="str">
        <f>+IF(M105,U105/M105,"")</f>
        <v/>
      </c>
      <c r="W105" s="30"/>
      <c r="X105" s="30"/>
      <c r="Y105" s="35"/>
      <c r="Z105" s="47">
        <f>+IF(N105,Y105/N105,"")</f>
        <v>0</v>
      </c>
      <c r="AA105" s="30"/>
      <c r="AB105" s="30"/>
      <c r="AC105" s="28"/>
      <c r="AD105" s="47">
        <f>+IF(O105,AC105/O105,"")</f>
        <v>0</v>
      </c>
      <c r="AE105" s="30"/>
      <c r="AF105" s="30"/>
      <c r="AG105" s="13">
        <f t="shared" si="2"/>
        <v>0</v>
      </c>
      <c r="AH105" s="47">
        <f>+IF(K105,AG105/K105,"")</f>
        <v>0</v>
      </c>
      <c r="AI105" s="36"/>
      <c r="AJ105" s="37"/>
      <c r="AK105" s="37"/>
      <c r="AL105" s="37"/>
      <c r="AM105" s="38"/>
      <c r="AN105" s="37"/>
    </row>
    <row r="106" spans="1:253" ht="30" x14ac:dyDescent="0.25">
      <c r="B106" s="28">
        <v>102</v>
      </c>
      <c r="C106" s="29" t="s">
        <v>779</v>
      </c>
      <c r="D106" s="48" t="s">
        <v>81</v>
      </c>
      <c r="E106" s="31">
        <v>45316</v>
      </c>
      <c r="F106" s="31">
        <v>45473</v>
      </c>
      <c r="G106" s="28" t="s">
        <v>95</v>
      </c>
      <c r="H106" s="29" t="s">
        <v>780</v>
      </c>
      <c r="I106" s="29" t="s">
        <v>781</v>
      </c>
      <c r="J106" s="28" t="s">
        <v>99</v>
      </c>
      <c r="K106" s="32">
        <v>1</v>
      </c>
      <c r="L106" s="32">
        <v>0.3</v>
      </c>
      <c r="M106" s="32">
        <v>0.7</v>
      </c>
      <c r="N106" s="32"/>
      <c r="O106" s="32"/>
      <c r="P106" s="33"/>
      <c r="Q106" s="28"/>
      <c r="R106" s="47">
        <f>+IF(L106,Q106/L106,"")</f>
        <v>0</v>
      </c>
      <c r="S106" s="29"/>
      <c r="T106" s="29"/>
      <c r="U106" s="28"/>
      <c r="V106" s="47">
        <f>+IF(M106,U106/M106,"")</f>
        <v>0</v>
      </c>
      <c r="W106" s="30"/>
      <c r="X106" s="30"/>
      <c r="Y106" s="35"/>
      <c r="Z106" s="47" t="str">
        <f>+IF(N106,Y106/N106,"")</f>
        <v/>
      </c>
      <c r="AA106" s="30"/>
      <c r="AB106" s="30"/>
      <c r="AC106" s="28"/>
      <c r="AD106" s="47" t="str">
        <f>+IF(O106,AC106/O106,"")</f>
        <v/>
      </c>
      <c r="AE106" s="30"/>
      <c r="AF106" s="30"/>
      <c r="AG106" s="13">
        <f t="shared" si="2"/>
        <v>0</v>
      </c>
      <c r="AH106" s="47">
        <f>+IF(K106,AG106/K106,"")</f>
        <v>0</v>
      </c>
      <c r="AI106" s="36"/>
      <c r="AJ106" s="37"/>
      <c r="AK106" s="37"/>
      <c r="AL106" s="37"/>
      <c r="AM106" s="38"/>
      <c r="AN106" s="37"/>
    </row>
    <row r="107" spans="1:253" ht="30" x14ac:dyDescent="0.25">
      <c r="B107" s="28">
        <v>103</v>
      </c>
      <c r="C107" s="29" t="s">
        <v>782</v>
      </c>
      <c r="D107" s="48" t="s">
        <v>81</v>
      </c>
      <c r="E107" s="31">
        <v>45316</v>
      </c>
      <c r="F107" s="31">
        <v>45473</v>
      </c>
      <c r="G107" s="28" t="s">
        <v>95</v>
      </c>
      <c r="H107" s="29" t="s">
        <v>783</v>
      </c>
      <c r="I107" s="29" t="s">
        <v>784</v>
      </c>
      <c r="J107" s="28" t="s">
        <v>99</v>
      </c>
      <c r="K107" s="32">
        <v>1</v>
      </c>
      <c r="L107" s="32">
        <v>0.5</v>
      </c>
      <c r="M107" s="32">
        <v>0.5</v>
      </c>
      <c r="N107" s="32"/>
      <c r="O107" s="32"/>
      <c r="P107" s="33"/>
      <c r="Q107" s="28"/>
      <c r="R107" s="47">
        <f>+IF(L107,Q107/L107,"")</f>
        <v>0</v>
      </c>
      <c r="S107" s="29"/>
      <c r="T107" s="29"/>
      <c r="U107" s="28"/>
      <c r="V107" s="47">
        <f>+IF(M107,U107/M107,"")</f>
        <v>0</v>
      </c>
      <c r="W107" s="30"/>
      <c r="X107" s="30"/>
      <c r="Y107" s="35"/>
      <c r="Z107" s="47" t="str">
        <f>+IF(N107,Y107/N107,"")</f>
        <v/>
      </c>
      <c r="AA107" s="30"/>
      <c r="AB107" s="30"/>
      <c r="AC107" s="28"/>
      <c r="AD107" s="47" t="str">
        <f>+IF(O107,AC107/O107,"")</f>
        <v/>
      </c>
      <c r="AE107" s="30"/>
      <c r="AF107" s="30"/>
      <c r="AG107" s="13">
        <f t="shared" si="2"/>
        <v>0</v>
      </c>
      <c r="AH107" s="47">
        <f>+IF(K107,AG107/K107,"")</f>
        <v>0</v>
      </c>
      <c r="AI107" s="36"/>
      <c r="AJ107" s="37"/>
      <c r="AK107" s="37"/>
      <c r="AL107" s="37"/>
      <c r="AM107" s="38"/>
      <c r="AN107" s="37"/>
    </row>
    <row r="108" spans="1:253" ht="45" x14ac:dyDescent="0.25">
      <c r="B108" s="28">
        <v>104</v>
      </c>
      <c r="C108" s="29" t="s">
        <v>785</v>
      </c>
      <c r="D108" s="48" t="s">
        <v>81</v>
      </c>
      <c r="E108" s="31">
        <v>45323</v>
      </c>
      <c r="F108" s="31">
        <v>45626</v>
      </c>
      <c r="G108" s="28" t="s">
        <v>90</v>
      </c>
      <c r="H108" s="29" t="s">
        <v>786</v>
      </c>
      <c r="I108" s="29" t="s">
        <v>787</v>
      </c>
      <c r="J108" s="28" t="s">
        <v>99</v>
      </c>
      <c r="K108" s="32">
        <v>1</v>
      </c>
      <c r="L108" s="32">
        <v>0.25</v>
      </c>
      <c r="M108" s="32">
        <v>0.25</v>
      </c>
      <c r="N108" s="32">
        <v>0.25</v>
      </c>
      <c r="O108" s="32">
        <v>0.25</v>
      </c>
      <c r="P108" s="33"/>
      <c r="Q108" s="28"/>
      <c r="R108" s="47">
        <f>+IF(L108,Q108/L108,"")</f>
        <v>0</v>
      </c>
      <c r="S108" s="29"/>
      <c r="T108" s="29"/>
      <c r="U108" s="28"/>
      <c r="V108" s="47">
        <f>+IF(M108,U108/M108,"")</f>
        <v>0</v>
      </c>
      <c r="W108" s="30"/>
      <c r="X108" s="30"/>
      <c r="Y108" s="35"/>
      <c r="Z108" s="47">
        <f>+IF(N108,Y108/N108,"")</f>
        <v>0</v>
      </c>
      <c r="AA108" s="30"/>
      <c r="AB108" s="30"/>
      <c r="AC108" s="28"/>
      <c r="AD108" s="47">
        <f>+IF(O108,AC108/O108,"")</f>
        <v>0</v>
      </c>
      <c r="AE108" s="30"/>
      <c r="AF108" s="30"/>
      <c r="AG108" s="13">
        <f t="shared" si="2"/>
        <v>0</v>
      </c>
      <c r="AH108" s="47">
        <f>+IF(K108,AG108/K108,"")</f>
        <v>0</v>
      </c>
      <c r="AI108" s="36"/>
      <c r="AJ108" s="37"/>
      <c r="AK108" s="37"/>
      <c r="AL108" s="37"/>
      <c r="AM108" s="38"/>
      <c r="AN108" s="37"/>
    </row>
    <row r="109" spans="1:253" ht="30" x14ac:dyDescent="0.25">
      <c r="B109" s="28">
        <v>105</v>
      </c>
      <c r="C109" s="29" t="s">
        <v>788</v>
      </c>
      <c r="D109" s="48" t="s">
        <v>81</v>
      </c>
      <c r="E109" s="31">
        <v>45323</v>
      </c>
      <c r="F109" s="31">
        <v>45626</v>
      </c>
      <c r="G109" s="28" t="s">
        <v>90</v>
      </c>
      <c r="H109" s="29" t="s">
        <v>789</v>
      </c>
      <c r="I109" s="29" t="s">
        <v>790</v>
      </c>
      <c r="J109" s="28" t="s">
        <v>99</v>
      </c>
      <c r="K109" s="32">
        <v>1</v>
      </c>
      <c r="L109" s="32">
        <v>0.25</v>
      </c>
      <c r="M109" s="32">
        <v>0.25</v>
      </c>
      <c r="N109" s="32">
        <v>0.25</v>
      </c>
      <c r="O109" s="32">
        <v>0.25</v>
      </c>
      <c r="P109" s="33"/>
      <c r="Q109" s="28"/>
      <c r="R109" s="47">
        <f>+IF(L109,Q109/L109,"")</f>
        <v>0</v>
      </c>
      <c r="S109" s="29"/>
      <c r="T109" s="29"/>
      <c r="U109" s="28"/>
      <c r="V109" s="47">
        <f>+IF(M109,U109/M109,"")</f>
        <v>0</v>
      </c>
      <c r="W109" s="30"/>
      <c r="X109" s="30"/>
      <c r="Y109" s="35"/>
      <c r="Z109" s="47">
        <f>+IF(N109,Y109/N109,"")</f>
        <v>0</v>
      </c>
      <c r="AA109" s="30"/>
      <c r="AB109" s="30"/>
      <c r="AC109" s="28"/>
      <c r="AD109" s="47">
        <f>+IF(O109,AC109/O109,"")</f>
        <v>0</v>
      </c>
      <c r="AE109" s="30"/>
      <c r="AF109" s="30"/>
      <c r="AG109" s="13">
        <f t="shared" si="2"/>
        <v>0</v>
      </c>
      <c r="AH109" s="47">
        <f>+IF(K109,AG109/K109,"")</f>
        <v>0</v>
      </c>
      <c r="AI109" s="36"/>
      <c r="AJ109" s="37"/>
      <c r="AK109" s="37"/>
      <c r="AL109" s="37"/>
      <c r="AM109" s="38"/>
      <c r="AN109" s="37"/>
    </row>
    <row r="110" spans="1:253" ht="45" x14ac:dyDescent="0.25">
      <c r="B110" s="28">
        <v>106</v>
      </c>
      <c r="C110" s="29" t="s">
        <v>791</v>
      </c>
      <c r="D110" s="48" t="s">
        <v>81</v>
      </c>
      <c r="E110" s="31">
        <v>45323</v>
      </c>
      <c r="F110" s="31">
        <v>45626</v>
      </c>
      <c r="G110" s="28" t="s">
        <v>91</v>
      </c>
      <c r="H110" s="29" t="s">
        <v>792</v>
      </c>
      <c r="I110" s="29" t="s">
        <v>793</v>
      </c>
      <c r="J110" s="28" t="s">
        <v>99</v>
      </c>
      <c r="K110" s="32">
        <v>1</v>
      </c>
      <c r="L110" s="32">
        <v>0.25</v>
      </c>
      <c r="M110" s="32">
        <v>0.25</v>
      </c>
      <c r="N110" s="32">
        <v>0.25</v>
      </c>
      <c r="O110" s="32">
        <v>0.25</v>
      </c>
      <c r="P110" s="33"/>
      <c r="Q110" s="28"/>
      <c r="R110" s="47">
        <f>+IF(L110,Q110/L110,"")</f>
        <v>0</v>
      </c>
      <c r="S110" s="29"/>
      <c r="T110" s="29"/>
      <c r="U110" s="28"/>
      <c r="V110" s="47">
        <f>+IF(M110,U110/M110,"")</f>
        <v>0</v>
      </c>
      <c r="W110" s="30"/>
      <c r="X110" s="30"/>
      <c r="Y110" s="35"/>
      <c r="Z110" s="47">
        <f>+IF(N110,Y110/N110,"")</f>
        <v>0</v>
      </c>
      <c r="AA110" s="30"/>
      <c r="AB110" s="30"/>
      <c r="AC110" s="28"/>
      <c r="AD110" s="47">
        <f>+IF(O110,AC110/O110,"")</f>
        <v>0</v>
      </c>
      <c r="AE110" s="30"/>
      <c r="AF110" s="30"/>
      <c r="AG110" s="13">
        <f t="shared" si="2"/>
        <v>0</v>
      </c>
      <c r="AH110" s="47">
        <f>+IF(K110,AG110/K110,"")</f>
        <v>0</v>
      </c>
      <c r="AI110" s="36"/>
      <c r="AJ110" s="37"/>
      <c r="AK110" s="37"/>
      <c r="AL110" s="37"/>
      <c r="AM110" s="38"/>
      <c r="AN110" s="37"/>
    </row>
    <row r="111" spans="1:253" ht="30" x14ac:dyDescent="0.25">
      <c r="B111" s="28">
        <v>107</v>
      </c>
      <c r="C111" s="29" t="s">
        <v>794</v>
      </c>
      <c r="D111" s="48" t="s">
        <v>81</v>
      </c>
      <c r="E111" s="31">
        <v>45323</v>
      </c>
      <c r="F111" s="31">
        <v>45626</v>
      </c>
      <c r="G111" s="28" t="s">
        <v>96</v>
      </c>
      <c r="H111" s="29" t="s">
        <v>795</v>
      </c>
      <c r="I111" s="29" t="s">
        <v>796</v>
      </c>
      <c r="J111" s="28" t="s">
        <v>99</v>
      </c>
      <c r="K111" s="32">
        <v>1</v>
      </c>
      <c r="L111" s="32">
        <v>0.25</v>
      </c>
      <c r="M111" s="32">
        <v>0.25</v>
      </c>
      <c r="N111" s="32">
        <v>0.25</v>
      </c>
      <c r="O111" s="32">
        <v>0.25</v>
      </c>
      <c r="P111" s="33"/>
      <c r="Q111" s="28"/>
      <c r="R111" s="47">
        <f>+IF(L111,Q111/L111,"")</f>
        <v>0</v>
      </c>
      <c r="S111" s="29"/>
      <c r="T111" s="29"/>
      <c r="U111" s="28"/>
      <c r="V111" s="47">
        <f>+IF(M111,U111/M111,"")</f>
        <v>0</v>
      </c>
      <c r="W111" s="30"/>
      <c r="X111" s="30"/>
      <c r="Y111" s="35"/>
      <c r="Z111" s="47">
        <f>+IF(N111,Y111/N111,"")</f>
        <v>0</v>
      </c>
      <c r="AA111" s="30"/>
      <c r="AB111" s="30"/>
      <c r="AC111" s="28"/>
      <c r="AD111" s="47">
        <f>+IF(O111,AC111/O111,"")</f>
        <v>0</v>
      </c>
      <c r="AE111" s="30"/>
      <c r="AF111" s="30"/>
      <c r="AG111" s="13">
        <f t="shared" si="2"/>
        <v>0</v>
      </c>
      <c r="AH111" s="47">
        <f>+IF(K111,AG111/K111,"")</f>
        <v>0</v>
      </c>
      <c r="AI111" s="36"/>
      <c r="AJ111" s="37"/>
      <c r="AK111" s="37"/>
      <c r="AL111" s="37"/>
      <c r="AM111" s="38"/>
      <c r="AN111" s="37"/>
    </row>
    <row r="112" spans="1:253" s="170" customFormat="1" x14ac:dyDescent="0.25">
      <c r="A112" s="39"/>
      <c r="B112" s="28">
        <v>108</v>
      </c>
      <c r="C112" s="159" t="s">
        <v>797</v>
      </c>
      <c r="D112" s="181"/>
      <c r="E112" s="160"/>
      <c r="F112" s="160"/>
      <c r="G112" s="158"/>
      <c r="H112" s="159"/>
      <c r="I112" s="159"/>
      <c r="J112" s="158"/>
      <c r="K112" s="161"/>
      <c r="L112" s="161"/>
      <c r="M112" s="161"/>
      <c r="N112" s="161"/>
      <c r="O112" s="161"/>
      <c r="P112" s="162"/>
      <c r="Q112" s="158"/>
      <c r="R112" s="163" t="str">
        <f>+IF(L112,Q112/L112,"")</f>
        <v/>
      </c>
      <c r="S112" s="159"/>
      <c r="T112" s="159"/>
      <c r="U112" s="158"/>
      <c r="V112" s="163" t="str">
        <f>+IF(M112,U112/M112,"")</f>
        <v/>
      </c>
      <c r="W112" s="164"/>
      <c r="X112" s="164"/>
      <c r="Y112" s="165"/>
      <c r="Z112" s="163" t="str">
        <f>+IF(N112,Y112/N112,"")</f>
        <v/>
      </c>
      <c r="AA112" s="164"/>
      <c r="AB112" s="164"/>
      <c r="AC112" s="158"/>
      <c r="AD112" s="163" t="str">
        <f>+IF(O112,AC112/O112,"")</f>
        <v/>
      </c>
      <c r="AE112" s="164"/>
      <c r="AF112" s="164"/>
      <c r="AG112" s="166">
        <f t="shared" si="2"/>
        <v>0</v>
      </c>
      <c r="AH112" s="163" t="str">
        <f>+IF(K112,AG112/K112,"")</f>
        <v/>
      </c>
      <c r="AI112" s="167"/>
      <c r="AJ112" s="168"/>
      <c r="AK112" s="168"/>
      <c r="AL112" s="168"/>
      <c r="AM112" s="169"/>
      <c r="AN112" s="168"/>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c r="IR112" s="39"/>
      <c r="IS112" s="39"/>
    </row>
    <row r="113" spans="1:253" ht="30" x14ac:dyDescent="0.25">
      <c r="B113" s="28">
        <v>109</v>
      </c>
      <c r="C113" s="29" t="s">
        <v>798</v>
      </c>
      <c r="D113" s="48" t="s">
        <v>81</v>
      </c>
      <c r="E113" s="31">
        <v>45345</v>
      </c>
      <c r="F113" s="31">
        <v>45345</v>
      </c>
      <c r="G113" s="28" t="s">
        <v>95</v>
      </c>
      <c r="H113" s="29" t="s">
        <v>799</v>
      </c>
      <c r="I113" s="29" t="s">
        <v>800</v>
      </c>
      <c r="J113" s="28" t="s">
        <v>99</v>
      </c>
      <c r="K113" s="32">
        <v>1</v>
      </c>
      <c r="L113" s="32"/>
      <c r="M113" s="32">
        <v>1</v>
      </c>
      <c r="N113" s="32"/>
      <c r="O113" s="32"/>
      <c r="P113" s="33"/>
      <c r="Q113" s="28"/>
      <c r="R113" s="47" t="str">
        <f>+IF(L113,Q113/L113,"")</f>
        <v/>
      </c>
      <c r="S113" s="29"/>
      <c r="T113" s="29"/>
      <c r="U113" s="28"/>
      <c r="V113" s="47">
        <f>+IF(M113,U113/M113,"")</f>
        <v>0</v>
      </c>
      <c r="W113" s="30"/>
      <c r="X113" s="30"/>
      <c r="Y113" s="35"/>
      <c r="Z113" s="47" t="str">
        <f>+IF(N113,Y113/N113,"")</f>
        <v/>
      </c>
      <c r="AA113" s="30"/>
      <c r="AB113" s="30"/>
      <c r="AC113" s="28"/>
      <c r="AD113" s="47" t="str">
        <f>+IF(O113,AC113/O113,"")</f>
        <v/>
      </c>
      <c r="AE113" s="30"/>
      <c r="AF113" s="30"/>
      <c r="AG113" s="13">
        <f t="shared" si="2"/>
        <v>0</v>
      </c>
      <c r="AH113" s="47">
        <f>+IF(K113,AG113/K113,"")</f>
        <v>0</v>
      </c>
      <c r="AI113" s="36"/>
      <c r="AJ113" s="37"/>
      <c r="AK113" s="37"/>
      <c r="AL113" s="37"/>
      <c r="AM113" s="38"/>
      <c r="AN113" s="37"/>
    </row>
    <row r="114" spans="1:253" ht="30" x14ac:dyDescent="0.25">
      <c r="B114" s="28">
        <v>110</v>
      </c>
      <c r="C114" s="29" t="s">
        <v>801</v>
      </c>
      <c r="D114" s="48" t="s">
        <v>81</v>
      </c>
      <c r="E114" s="31">
        <v>45408</v>
      </c>
      <c r="F114" s="31">
        <v>45408</v>
      </c>
      <c r="G114" s="28" t="s">
        <v>95</v>
      </c>
      <c r="H114" s="29" t="s">
        <v>799</v>
      </c>
      <c r="I114" s="29" t="s">
        <v>800</v>
      </c>
      <c r="J114" s="28" t="s">
        <v>99</v>
      </c>
      <c r="K114" s="32">
        <v>1</v>
      </c>
      <c r="L114" s="32"/>
      <c r="M114" s="32">
        <v>1</v>
      </c>
      <c r="N114" s="32"/>
      <c r="O114" s="32"/>
      <c r="P114" s="33"/>
      <c r="Q114" s="28"/>
      <c r="R114" s="47" t="str">
        <f>+IF(L114,Q114/L114,"")</f>
        <v/>
      </c>
      <c r="S114" s="29"/>
      <c r="T114" s="29"/>
      <c r="U114" s="28"/>
      <c r="V114" s="47">
        <f>+IF(M114,U114/M114,"")</f>
        <v>0</v>
      </c>
      <c r="W114" s="30"/>
      <c r="X114" s="30"/>
      <c r="Y114" s="35"/>
      <c r="Z114" s="47" t="str">
        <f>+IF(N114,Y114/N114,"")</f>
        <v/>
      </c>
      <c r="AA114" s="30"/>
      <c r="AB114" s="30"/>
      <c r="AC114" s="28"/>
      <c r="AD114" s="47" t="str">
        <f>+IF(O114,AC114/O114,"")</f>
        <v/>
      </c>
      <c r="AE114" s="30"/>
      <c r="AF114" s="30"/>
      <c r="AG114" s="13">
        <f t="shared" si="2"/>
        <v>0</v>
      </c>
      <c r="AH114" s="47">
        <f>+IF(K114,AG114/K114,"")</f>
        <v>0</v>
      </c>
      <c r="AI114" s="36"/>
      <c r="AJ114" s="37"/>
      <c r="AK114" s="37"/>
      <c r="AL114" s="37"/>
      <c r="AM114" s="38"/>
      <c r="AN114" s="37"/>
    </row>
    <row r="115" spans="1:253" ht="30" x14ac:dyDescent="0.25">
      <c r="B115" s="28">
        <v>111</v>
      </c>
      <c r="C115" s="29" t="s">
        <v>802</v>
      </c>
      <c r="D115" s="48" t="s">
        <v>81</v>
      </c>
      <c r="E115" s="31">
        <v>45471</v>
      </c>
      <c r="F115" s="31">
        <v>45471</v>
      </c>
      <c r="G115" s="28" t="s">
        <v>95</v>
      </c>
      <c r="H115" s="29" t="s">
        <v>799</v>
      </c>
      <c r="I115" s="29" t="s">
        <v>800</v>
      </c>
      <c r="J115" s="28" t="s">
        <v>99</v>
      </c>
      <c r="K115" s="32">
        <v>1</v>
      </c>
      <c r="L115" s="32"/>
      <c r="M115" s="32"/>
      <c r="N115" s="32">
        <v>1</v>
      </c>
      <c r="O115" s="32"/>
      <c r="P115" s="33"/>
      <c r="Q115" s="28"/>
      <c r="R115" s="47" t="str">
        <f>+IF(L115,Q115/L115,"")</f>
        <v/>
      </c>
      <c r="S115" s="29"/>
      <c r="T115" s="29"/>
      <c r="U115" s="28"/>
      <c r="V115" s="47" t="str">
        <f>+IF(M115,U115/M115,"")</f>
        <v/>
      </c>
      <c r="W115" s="30"/>
      <c r="X115" s="30"/>
      <c r="Y115" s="35"/>
      <c r="Z115" s="47">
        <f>+IF(N115,Y115/N115,"")</f>
        <v>0</v>
      </c>
      <c r="AA115" s="30"/>
      <c r="AB115" s="30"/>
      <c r="AC115" s="28"/>
      <c r="AD115" s="47" t="str">
        <f>+IF(O115,AC115/O115,"")</f>
        <v/>
      </c>
      <c r="AE115" s="30"/>
      <c r="AF115" s="30"/>
      <c r="AG115" s="13">
        <f t="shared" si="2"/>
        <v>0</v>
      </c>
      <c r="AH115" s="47">
        <f>+IF(K115,AG115/K115,"")</f>
        <v>0</v>
      </c>
      <c r="AI115" s="36"/>
      <c r="AJ115" s="37"/>
      <c r="AK115" s="37"/>
      <c r="AL115" s="37"/>
      <c r="AM115" s="38"/>
      <c r="AN115" s="37"/>
    </row>
    <row r="116" spans="1:253" ht="30" x14ac:dyDescent="0.25">
      <c r="B116" s="28">
        <v>112</v>
      </c>
      <c r="C116" s="29" t="s">
        <v>803</v>
      </c>
      <c r="D116" s="48" t="s">
        <v>81</v>
      </c>
      <c r="E116" s="31">
        <v>45534</v>
      </c>
      <c r="F116" s="31">
        <v>45534</v>
      </c>
      <c r="G116" s="28" t="s">
        <v>95</v>
      </c>
      <c r="H116" s="29" t="s">
        <v>799</v>
      </c>
      <c r="I116" s="29" t="s">
        <v>800</v>
      </c>
      <c r="J116" s="28" t="s">
        <v>99</v>
      </c>
      <c r="K116" s="32">
        <v>1</v>
      </c>
      <c r="L116" s="32"/>
      <c r="M116" s="32"/>
      <c r="N116" s="32"/>
      <c r="O116" s="32">
        <v>1</v>
      </c>
      <c r="P116" s="33"/>
      <c r="Q116" s="28"/>
      <c r="R116" s="47" t="str">
        <f>+IF(L116,Q116/L116,"")</f>
        <v/>
      </c>
      <c r="S116" s="29"/>
      <c r="T116" s="29"/>
      <c r="U116" s="28"/>
      <c r="V116" s="47" t="str">
        <f>+IF(M116,U116/M116,"")</f>
        <v/>
      </c>
      <c r="W116" s="30"/>
      <c r="X116" s="30"/>
      <c r="Y116" s="35"/>
      <c r="Z116" s="47" t="str">
        <f>+IF(N116,Y116/N116,"")</f>
        <v/>
      </c>
      <c r="AA116" s="30"/>
      <c r="AB116" s="30"/>
      <c r="AC116" s="28"/>
      <c r="AD116" s="47">
        <f>+IF(O116,AC116/O116,"")</f>
        <v>0</v>
      </c>
      <c r="AE116" s="30"/>
      <c r="AF116" s="30"/>
      <c r="AG116" s="13">
        <f t="shared" si="2"/>
        <v>0</v>
      </c>
      <c r="AH116" s="47">
        <f>+IF(K116,AG116/K116,"")</f>
        <v>0</v>
      </c>
      <c r="AI116" s="36"/>
      <c r="AJ116" s="37"/>
      <c r="AK116" s="37"/>
      <c r="AL116" s="37"/>
      <c r="AM116" s="38"/>
      <c r="AN116" s="37"/>
    </row>
    <row r="117" spans="1:253" ht="30" x14ac:dyDescent="0.25">
      <c r="B117" s="28">
        <v>113</v>
      </c>
      <c r="C117" s="29" t="s">
        <v>804</v>
      </c>
      <c r="D117" s="48" t="s">
        <v>81</v>
      </c>
      <c r="E117" s="31">
        <v>45590</v>
      </c>
      <c r="F117" s="31">
        <v>45590</v>
      </c>
      <c r="G117" s="28" t="s">
        <v>95</v>
      </c>
      <c r="H117" s="29" t="s">
        <v>799</v>
      </c>
      <c r="I117" s="29" t="s">
        <v>800</v>
      </c>
      <c r="J117" s="28" t="s">
        <v>99</v>
      </c>
      <c r="K117" s="32">
        <v>1</v>
      </c>
      <c r="L117" s="32"/>
      <c r="M117" s="32"/>
      <c r="N117" s="32"/>
      <c r="O117" s="32">
        <v>1</v>
      </c>
      <c r="P117" s="33"/>
      <c r="Q117" s="28"/>
      <c r="R117" s="47" t="str">
        <f>+IF(L117,Q117/L117,"")</f>
        <v/>
      </c>
      <c r="S117" s="29"/>
      <c r="T117" s="29"/>
      <c r="U117" s="28"/>
      <c r="V117" s="47" t="str">
        <f>+IF(M117,U117/M117,"")</f>
        <v/>
      </c>
      <c r="W117" s="30"/>
      <c r="X117" s="30"/>
      <c r="Y117" s="35"/>
      <c r="Z117" s="47" t="str">
        <f>+IF(N117,Y117/N117,"")</f>
        <v/>
      </c>
      <c r="AA117" s="30"/>
      <c r="AB117" s="30"/>
      <c r="AC117" s="28"/>
      <c r="AD117" s="47">
        <f>+IF(O117,AC117/O117,"")</f>
        <v>0</v>
      </c>
      <c r="AE117" s="30"/>
      <c r="AF117" s="30"/>
      <c r="AG117" s="13">
        <f t="shared" si="2"/>
        <v>0</v>
      </c>
      <c r="AH117" s="47">
        <f>+IF(K117,AG117/K117,"")</f>
        <v>0</v>
      </c>
      <c r="AI117" s="36"/>
      <c r="AJ117" s="37"/>
      <c r="AK117" s="37"/>
      <c r="AL117" s="37"/>
      <c r="AM117" s="38"/>
      <c r="AN117" s="37"/>
    </row>
    <row r="118" spans="1:253" ht="30" x14ac:dyDescent="0.25">
      <c r="B118" s="28">
        <v>114</v>
      </c>
      <c r="C118" s="29" t="s">
        <v>805</v>
      </c>
      <c r="D118" s="48" t="s">
        <v>81</v>
      </c>
      <c r="E118" s="31">
        <v>45625</v>
      </c>
      <c r="F118" s="31">
        <v>45625</v>
      </c>
      <c r="G118" s="28" t="s">
        <v>95</v>
      </c>
      <c r="H118" s="29" t="s">
        <v>799</v>
      </c>
      <c r="I118" s="29" t="s">
        <v>800</v>
      </c>
      <c r="J118" s="28" t="s">
        <v>99</v>
      </c>
      <c r="K118" s="32">
        <v>1</v>
      </c>
      <c r="L118" s="32"/>
      <c r="M118" s="32"/>
      <c r="N118" s="32"/>
      <c r="O118" s="32">
        <v>1</v>
      </c>
      <c r="P118" s="33"/>
      <c r="Q118" s="28"/>
      <c r="R118" s="47" t="str">
        <f>+IF(L118,Q118/L118,"")</f>
        <v/>
      </c>
      <c r="S118" s="29"/>
      <c r="T118" s="29"/>
      <c r="U118" s="28"/>
      <c r="V118" s="47" t="str">
        <f>+IF(M118,U118/M118,"")</f>
        <v/>
      </c>
      <c r="W118" s="30"/>
      <c r="X118" s="30"/>
      <c r="Y118" s="35"/>
      <c r="Z118" s="47" t="str">
        <f>+IF(N118,Y118/N118,"")</f>
        <v/>
      </c>
      <c r="AA118" s="30"/>
      <c r="AB118" s="30"/>
      <c r="AC118" s="28"/>
      <c r="AD118" s="47">
        <f>+IF(O118,AC118/O118,"")</f>
        <v>0</v>
      </c>
      <c r="AE118" s="30"/>
      <c r="AF118" s="30"/>
      <c r="AG118" s="13">
        <f t="shared" si="2"/>
        <v>0</v>
      </c>
      <c r="AH118" s="47">
        <f>+IF(K118,AG118/K118,"")</f>
        <v>0</v>
      </c>
      <c r="AI118" s="36"/>
      <c r="AJ118" s="37"/>
      <c r="AK118" s="37"/>
      <c r="AL118" s="37"/>
      <c r="AM118" s="38"/>
      <c r="AN118" s="37"/>
    </row>
    <row r="119" spans="1:253" ht="45" x14ac:dyDescent="0.25">
      <c r="B119" s="28">
        <v>115</v>
      </c>
      <c r="C119" s="29" t="s">
        <v>806</v>
      </c>
      <c r="D119" s="48" t="s">
        <v>81</v>
      </c>
      <c r="E119" s="31">
        <v>45338</v>
      </c>
      <c r="F119" s="31">
        <v>45618</v>
      </c>
      <c r="G119" s="28" t="s">
        <v>95</v>
      </c>
      <c r="H119" s="29" t="s">
        <v>807</v>
      </c>
      <c r="I119" s="29" t="s">
        <v>808</v>
      </c>
      <c r="J119" s="28" t="s">
        <v>99</v>
      </c>
      <c r="K119" s="32">
        <v>1</v>
      </c>
      <c r="L119" s="32">
        <v>0.25</v>
      </c>
      <c r="M119" s="32">
        <v>0.25</v>
      </c>
      <c r="N119" s="32">
        <v>0.25</v>
      </c>
      <c r="O119" s="32">
        <v>0.25</v>
      </c>
      <c r="P119" s="33"/>
      <c r="Q119" s="28"/>
      <c r="R119" s="47">
        <f>+IF(L119,Q119/L119,"")</f>
        <v>0</v>
      </c>
      <c r="S119" s="29"/>
      <c r="T119" s="29"/>
      <c r="U119" s="28"/>
      <c r="V119" s="47">
        <f>+IF(M119,U119/M119,"")</f>
        <v>0</v>
      </c>
      <c r="W119" s="30"/>
      <c r="X119" s="30"/>
      <c r="Y119" s="35"/>
      <c r="Z119" s="47">
        <f>+IF(N119,Y119/N119,"")</f>
        <v>0</v>
      </c>
      <c r="AA119" s="30"/>
      <c r="AB119" s="30"/>
      <c r="AC119" s="28"/>
      <c r="AD119" s="47">
        <f>+IF(O119,AC119/O119,"")</f>
        <v>0</v>
      </c>
      <c r="AE119" s="30"/>
      <c r="AF119" s="30"/>
      <c r="AG119" s="13">
        <f t="shared" si="2"/>
        <v>0</v>
      </c>
      <c r="AH119" s="47">
        <f>+IF(K119,AG119/K119,"")</f>
        <v>0</v>
      </c>
      <c r="AI119" s="36"/>
      <c r="AJ119" s="37"/>
      <c r="AK119" s="37"/>
      <c r="AL119" s="37"/>
      <c r="AM119" s="38"/>
      <c r="AN119" s="37"/>
    </row>
    <row r="120" spans="1:253" ht="45" x14ac:dyDescent="0.25">
      <c r="B120" s="28">
        <v>116</v>
      </c>
      <c r="C120" s="29" t="s">
        <v>809</v>
      </c>
      <c r="D120" s="48" t="s">
        <v>81</v>
      </c>
      <c r="E120" s="31">
        <v>45323</v>
      </c>
      <c r="F120" s="31">
        <v>45625</v>
      </c>
      <c r="G120" s="28" t="s">
        <v>95</v>
      </c>
      <c r="H120" s="29" t="s">
        <v>810</v>
      </c>
      <c r="I120" s="29" t="s">
        <v>811</v>
      </c>
      <c r="J120" s="28" t="s">
        <v>99</v>
      </c>
      <c r="K120" s="32">
        <v>1</v>
      </c>
      <c r="L120" s="32">
        <v>0.25</v>
      </c>
      <c r="M120" s="32">
        <v>0.25</v>
      </c>
      <c r="N120" s="32">
        <v>0.25</v>
      </c>
      <c r="O120" s="32">
        <v>0.25</v>
      </c>
      <c r="P120" s="33"/>
      <c r="Q120" s="28"/>
      <c r="R120" s="47">
        <f>+IF(L120,Q120/L120,"")</f>
        <v>0</v>
      </c>
      <c r="S120" s="29"/>
      <c r="T120" s="29"/>
      <c r="U120" s="28"/>
      <c r="V120" s="47">
        <f>+IF(M120,U120/M120,"")</f>
        <v>0</v>
      </c>
      <c r="W120" s="30"/>
      <c r="X120" s="30"/>
      <c r="Y120" s="35"/>
      <c r="Z120" s="47">
        <f>+IF(N120,Y120/N120,"")</f>
        <v>0</v>
      </c>
      <c r="AA120" s="30"/>
      <c r="AB120" s="30"/>
      <c r="AC120" s="28"/>
      <c r="AD120" s="47">
        <f>+IF(O120,AC120/O120,"")</f>
        <v>0</v>
      </c>
      <c r="AE120" s="30"/>
      <c r="AF120" s="30"/>
      <c r="AG120" s="13">
        <f t="shared" si="2"/>
        <v>0</v>
      </c>
      <c r="AH120" s="47">
        <f>+IF(K120,AG120/K120,"")</f>
        <v>0</v>
      </c>
      <c r="AI120" s="36"/>
      <c r="AJ120" s="37"/>
      <c r="AK120" s="37"/>
      <c r="AL120" s="37"/>
      <c r="AM120" s="38"/>
      <c r="AN120" s="37"/>
    </row>
    <row r="121" spans="1:253" ht="45" x14ac:dyDescent="0.25">
      <c r="B121" s="28">
        <v>117</v>
      </c>
      <c r="C121" s="29" t="s">
        <v>812</v>
      </c>
      <c r="D121" s="48" t="s">
        <v>81</v>
      </c>
      <c r="E121" s="31">
        <v>45323</v>
      </c>
      <c r="F121" s="31">
        <v>45625</v>
      </c>
      <c r="G121" s="28" t="s">
        <v>95</v>
      </c>
      <c r="H121" s="29" t="s">
        <v>813</v>
      </c>
      <c r="I121" s="29" t="s">
        <v>814</v>
      </c>
      <c r="J121" s="28" t="s">
        <v>99</v>
      </c>
      <c r="K121" s="32">
        <v>1</v>
      </c>
      <c r="L121" s="32">
        <v>0.25</v>
      </c>
      <c r="M121" s="32">
        <v>0.25</v>
      </c>
      <c r="N121" s="32">
        <v>0.25</v>
      </c>
      <c r="O121" s="32">
        <v>0.25</v>
      </c>
      <c r="P121" s="33"/>
      <c r="Q121" s="28"/>
      <c r="R121" s="47">
        <f>+IF(L121,Q121/L121,"")</f>
        <v>0</v>
      </c>
      <c r="S121" s="29"/>
      <c r="T121" s="29"/>
      <c r="U121" s="28"/>
      <c r="V121" s="47">
        <f>+IF(M121,U121/M121,"")</f>
        <v>0</v>
      </c>
      <c r="W121" s="30"/>
      <c r="X121" s="30"/>
      <c r="Y121" s="35"/>
      <c r="Z121" s="47">
        <f>+IF(N121,Y121/N121,"")</f>
        <v>0</v>
      </c>
      <c r="AA121" s="30"/>
      <c r="AB121" s="30"/>
      <c r="AC121" s="28"/>
      <c r="AD121" s="47">
        <f>+IF(O121,AC121/O121,"")</f>
        <v>0</v>
      </c>
      <c r="AE121" s="30"/>
      <c r="AF121" s="30"/>
      <c r="AG121" s="13">
        <f t="shared" si="2"/>
        <v>0</v>
      </c>
      <c r="AH121" s="47">
        <f>+IF(K121,AG121/K121,"")</f>
        <v>0</v>
      </c>
      <c r="AI121" s="36"/>
      <c r="AJ121" s="37"/>
      <c r="AK121" s="37"/>
      <c r="AL121" s="37"/>
      <c r="AM121" s="38"/>
      <c r="AN121" s="37"/>
    </row>
    <row r="122" spans="1:253" s="170" customFormat="1" x14ac:dyDescent="0.25">
      <c r="A122" s="39"/>
      <c r="B122" s="28">
        <v>118</v>
      </c>
      <c r="C122" s="159" t="s">
        <v>815</v>
      </c>
      <c r="D122" s="181"/>
      <c r="E122" s="160"/>
      <c r="F122" s="160"/>
      <c r="G122" s="158"/>
      <c r="H122" s="159"/>
      <c r="I122" s="159"/>
      <c r="J122" s="158"/>
      <c r="K122" s="161"/>
      <c r="L122" s="161"/>
      <c r="M122" s="161"/>
      <c r="N122" s="161"/>
      <c r="O122" s="161"/>
      <c r="P122" s="162"/>
      <c r="Q122" s="158"/>
      <c r="R122" s="163" t="str">
        <f>+IF(L122,Q122/L122,"")</f>
        <v/>
      </c>
      <c r="S122" s="159"/>
      <c r="T122" s="159"/>
      <c r="U122" s="158"/>
      <c r="V122" s="163" t="str">
        <f>+IF(M122,U122/M122,"")</f>
        <v/>
      </c>
      <c r="W122" s="164"/>
      <c r="X122" s="164"/>
      <c r="Y122" s="165"/>
      <c r="Z122" s="163" t="str">
        <f>+IF(N122,Y122/N122,"")</f>
        <v/>
      </c>
      <c r="AA122" s="164"/>
      <c r="AB122" s="164"/>
      <c r="AC122" s="158"/>
      <c r="AD122" s="163" t="str">
        <f>+IF(O122,AC122/O122,"")</f>
        <v/>
      </c>
      <c r="AE122" s="164"/>
      <c r="AF122" s="164"/>
      <c r="AG122" s="166">
        <f t="shared" si="2"/>
        <v>0</v>
      </c>
      <c r="AH122" s="163" t="str">
        <f>+IF(K122,AG122/K122,"")</f>
        <v/>
      </c>
      <c r="AI122" s="167"/>
      <c r="AJ122" s="168"/>
      <c r="AK122" s="168"/>
      <c r="AL122" s="168"/>
      <c r="AM122" s="169"/>
      <c r="AN122" s="168"/>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c r="FF122" s="39"/>
      <c r="FG122" s="39"/>
      <c r="FH122" s="39"/>
      <c r="FI122" s="39"/>
      <c r="FJ122" s="39"/>
      <c r="FK122" s="39"/>
      <c r="FL122" s="39"/>
      <c r="FM122" s="39"/>
      <c r="FN122" s="39"/>
      <c r="FO122" s="39"/>
      <c r="FP122" s="39"/>
      <c r="FQ122" s="39"/>
      <c r="FR122" s="39"/>
      <c r="FS122" s="39"/>
      <c r="FT122" s="39"/>
      <c r="FU122" s="39"/>
      <c r="FV122" s="39"/>
      <c r="FW122" s="39"/>
      <c r="FX122" s="39"/>
      <c r="FY122" s="39"/>
      <c r="FZ122" s="39"/>
      <c r="GA122" s="39"/>
      <c r="GB122" s="39"/>
      <c r="GC122" s="39"/>
      <c r="GD122" s="39"/>
      <c r="GE122" s="39"/>
      <c r="GF122" s="39"/>
      <c r="GG122" s="39"/>
      <c r="GH122" s="39"/>
      <c r="GI122" s="39"/>
      <c r="GJ122" s="39"/>
      <c r="GK122" s="39"/>
      <c r="GL122" s="39"/>
      <c r="GM122" s="39"/>
      <c r="GN122" s="39"/>
      <c r="GO122" s="39"/>
      <c r="GP122" s="39"/>
      <c r="GQ122" s="39"/>
      <c r="GR122" s="39"/>
      <c r="GS122" s="39"/>
      <c r="GT122" s="39"/>
      <c r="GU122" s="39"/>
      <c r="GV122" s="39"/>
      <c r="GW122" s="39"/>
      <c r="GX122" s="39"/>
      <c r="GY122" s="39"/>
      <c r="GZ122" s="39"/>
      <c r="HA122" s="39"/>
      <c r="HB122" s="39"/>
      <c r="HC122" s="39"/>
      <c r="HD122" s="39"/>
      <c r="HE122" s="39"/>
      <c r="HF122" s="39"/>
      <c r="HG122" s="39"/>
      <c r="HH122" s="39"/>
      <c r="HI122" s="39"/>
      <c r="HJ122" s="39"/>
      <c r="HK122" s="39"/>
      <c r="HL122" s="39"/>
      <c r="HM122" s="39"/>
      <c r="HN122" s="39"/>
      <c r="HO122" s="39"/>
      <c r="HP122" s="39"/>
      <c r="HQ122" s="39"/>
      <c r="HR122" s="39"/>
      <c r="HS122" s="39"/>
      <c r="HT122" s="39"/>
      <c r="HU122" s="39"/>
      <c r="HV122" s="39"/>
      <c r="HW122" s="39"/>
      <c r="HX122" s="39"/>
      <c r="HY122" s="39"/>
      <c r="HZ122" s="39"/>
      <c r="IA122" s="39"/>
      <c r="IB122" s="39"/>
      <c r="IC122" s="39"/>
      <c r="ID122" s="39"/>
      <c r="IE122" s="39"/>
      <c r="IF122" s="39"/>
      <c r="IG122" s="39"/>
      <c r="IH122" s="39"/>
      <c r="II122" s="39"/>
      <c r="IJ122" s="39"/>
      <c r="IK122" s="39"/>
      <c r="IL122" s="39"/>
      <c r="IM122" s="39"/>
      <c r="IN122" s="39"/>
      <c r="IO122" s="39"/>
      <c r="IP122" s="39"/>
      <c r="IQ122" s="39"/>
      <c r="IR122" s="39"/>
      <c r="IS122" s="39"/>
    </row>
    <row r="123" spans="1:253" ht="30" x14ac:dyDescent="0.25">
      <c r="B123" s="28">
        <v>119</v>
      </c>
      <c r="C123" s="29" t="s">
        <v>816</v>
      </c>
      <c r="D123" s="48" t="s">
        <v>81</v>
      </c>
      <c r="E123" s="31">
        <v>45323</v>
      </c>
      <c r="F123" s="31">
        <v>45632</v>
      </c>
      <c r="G123" s="28" t="s">
        <v>96</v>
      </c>
      <c r="H123" s="29" t="s">
        <v>817</v>
      </c>
      <c r="I123" s="29" t="s">
        <v>818</v>
      </c>
      <c r="J123" s="28" t="s">
        <v>98</v>
      </c>
      <c r="K123" s="32">
        <v>5</v>
      </c>
      <c r="L123" s="32"/>
      <c r="M123" s="32"/>
      <c r="N123" s="32"/>
      <c r="O123" s="32">
        <v>5</v>
      </c>
      <c r="P123" s="33"/>
      <c r="Q123" s="28"/>
      <c r="R123" s="47" t="str">
        <f>+IF(L123,Q123/L123,"")</f>
        <v/>
      </c>
      <c r="S123" s="29"/>
      <c r="T123" s="29"/>
      <c r="U123" s="28"/>
      <c r="V123" s="47" t="str">
        <f>+IF(M123,U123/M123,"")</f>
        <v/>
      </c>
      <c r="W123" s="30"/>
      <c r="X123" s="30"/>
      <c r="Y123" s="35"/>
      <c r="Z123" s="47" t="str">
        <f>+IF(N123,Y123/N123,"")</f>
        <v/>
      </c>
      <c r="AA123" s="30"/>
      <c r="AB123" s="30"/>
      <c r="AC123" s="28"/>
      <c r="AD123" s="47">
        <f>+IF(O123,AC123/O123,"")</f>
        <v>0</v>
      </c>
      <c r="AE123" s="30"/>
      <c r="AF123" s="30"/>
      <c r="AG123" s="13">
        <f t="shared" si="2"/>
        <v>0</v>
      </c>
      <c r="AH123" s="47">
        <f>+IF(K123,AG123/K123,"")</f>
        <v>0</v>
      </c>
      <c r="AI123" s="36"/>
      <c r="AJ123" s="37"/>
      <c r="AK123" s="37"/>
      <c r="AL123" s="37"/>
      <c r="AM123" s="38"/>
      <c r="AN123" s="37"/>
    </row>
    <row r="124" spans="1:253" ht="45" x14ac:dyDescent="0.25">
      <c r="B124" s="28">
        <v>120</v>
      </c>
      <c r="C124" s="29" t="s">
        <v>819</v>
      </c>
      <c r="D124" s="48" t="s">
        <v>81</v>
      </c>
      <c r="E124" s="31">
        <v>45323</v>
      </c>
      <c r="F124" s="31">
        <v>45632</v>
      </c>
      <c r="G124" s="28" t="s">
        <v>94</v>
      </c>
      <c r="H124" s="29" t="s">
        <v>820</v>
      </c>
      <c r="I124" s="29" t="s">
        <v>821</v>
      </c>
      <c r="J124" s="28" t="s">
        <v>98</v>
      </c>
      <c r="K124" s="32">
        <v>1</v>
      </c>
      <c r="L124" s="32"/>
      <c r="M124" s="32"/>
      <c r="N124" s="32"/>
      <c r="O124" s="32">
        <v>2</v>
      </c>
      <c r="P124" s="33"/>
      <c r="Q124" s="28"/>
      <c r="R124" s="47" t="str">
        <f>+IF(L124,Q124/L124,"")</f>
        <v/>
      </c>
      <c r="S124" s="29"/>
      <c r="T124" s="29"/>
      <c r="U124" s="28"/>
      <c r="V124" s="47" t="str">
        <f>+IF(M124,U124/M124,"")</f>
        <v/>
      </c>
      <c r="W124" s="30"/>
      <c r="X124" s="30"/>
      <c r="Y124" s="35"/>
      <c r="Z124" s="47" t="str">
        <f>+IF(N124,Y124/N124,"")</f>
        <v/>
      </c>
      <c r="AA124" s="30"/>
      <c r="AB124" s="30"/>
      <c r="AC124" s="28"/>
      <c r="AD124" s="47">
        <f>+IF(O124,AC124/O124,"")</f>
        <v>0</v>
      </c>
      <c r="AE124" s="30"/>
      <c r="AF124" s="30"/>
      <c r="AG124" s="13">
        <f t="shared" si="2"/>
        <v>0</v>
      </c>
      <c r="AH124" s="47">
        <f>+IF(K124,AG124/K124,"")</f>
        <v>0</v>
      </c>
      <c r="AI124" s="36"/>
      <c r="AJ124" s="37"/>
      <c r="AK124" s="37"/>
      <c r="AL124" s="37"/>
      <c r="AM124" s="38"/>
      <c r="AN124" s="37"/>
    </row>
    <row r="125" spans="1:253" ht="45" x14ac:dyDescent="0.25">
      <c r="B125" s="28">
        <v>121</v>
      </c>
      <c r="C125" s="29" t="s">
        <v>822</v>
      </c>
      <c r="D125" s="48" t="s">
        <v>81</v>
      </c>
      <c r="E125" s="31">
        <v>45323</v>
      </c>
      <c r="F125" s="31">
        <v>45632</v>
      </c>
      <c r="G125" s="28" t="s">
        <v>94</v>
      </c>
      <c r="H125" s="29" t="s">
        <v>823</v>
      </c>
      <c r="I125" s="29" t="s">
        <v>824</v>
      </c>
      <c r="J125" s="28" t="s">
        <v>98</v>
      </c>
      <c r="K125" s="32">
        <v>1</v>
      </c>
      <c r="L125" s="32"/>
      <c r="M125" s="32"/>
      <c r="N125" s="32"/>
      <c r="O125" s="32">
        <v>2</v>
      </c>
      <c r="P125" s="33"/>
      <c r="Q125" s="28"/>
      <c r="R125" s="47" t="str">
        <f>+IF(L125,Q125/L125,"")</f>
        <v/>
      </c>
      <c r="S125" s="29"/>
      <c r="T125" s="29"/>
      <c r="U125" s="28"/>
      <c r="V125" s="47" t="str">
        <f>+IF(M125,U125/M125,"")</f>
        <v/>
      </c>
      <c r="W125" s="30"/>
      <c r="X125" s="30"/>
      <c r="Y125" s="35"/>
      <c r="Z125" s="47" t="str">
        <f>+IF(N125,Y125/N125,"")</f>
        <v/>
      </c>
      <c r="AA125" s="30"/>
      <c r="AB125" s="30"/>
      <c r="AC125" s="28"/>
      <c r="AD125" s="47">
        <f>+IF(O125,AC125/O125,"")</f>
        <v>0</v>
      </c>
      <c r="AE125" s="30"/>
      <c r="AF125" s="30"/>
      <c r="AG125" s="13">
        <f t="shared" si="2"/>
        <v>0</v>
      </c>
      <c r="AH125" s="47">
        <f>+IF(K125,AG125/K125,"")</f>
        <v>0</v>
      </c>
      <c r="AI125" s="36"/>
      <c r="AJ125" s="37"/>
      <c r="AK125" s="37"/>
      <c r="AL125" s="37"/>
      <c r="AM125" s="38"/>
      <c r="AN125" s="37"/>
    </row>
    <row r="126" spans="1:253" s="170" customFormat="1" x14ac:dyDescent="0.25">
      <c r="A126" s="39"/>
      <c r="B126" s="28">
        <v>122</v>
      </c>
      <c r="C126" s="159" t="s">
        <v>825</v>
      </c>
      <c r="D126" s="181"/>
      <c r="E126" s="160"/>
      <c r="F126" s="160"/>
      <c r="G126" s="158"/>
      <c r="H126" s="159"/>
      <c r="I126" s="159"/>
      <c r="J126" s="158"/>
      <c r="K126" s="161"/>
      <c r="L126" s="161"/>
      <c r="M126" s="161"/>
      <c r="N126" s="161"/>
      <c r="O126" s="161"/>
      <c r="P126" s="162"/>
      <c r="Q126" s="158"/>
      <c r="R126" s="163" t="str">
        <f>+IF(L126,Q126/L126,"")</f>
        <v/>
      </c>
      <c r="S126" s="159"/>
      <c r="T126" s="159"/>
      <c r="U126" s="158"/>
      <c r="V126" s="163" t="str">
        <f>+IF(M126,U126/M126,"")</f>
        <v/>
      </c>
      <c r="W126" s="164"/>
      <c r="X126" s="164"/>
      <c r="Y126" s="165"/>
      <c r="Z126" s="163" t="str">
        <f>+IF(N126,Y126/N126,"")</f>
        <v/>
      </c>
      <c r="AA126" s="164"/>
      <c r="AB126" s="164"/>
      <c r="AC126" s="158"/>
      <c r="AD126" s="163" t="str">
        <f>+IF(O126,AC126/O126,"")</f>
        <v/>
      </c>
      <c r="AE126" s="164"/>
      <c r="AF126" s="164"/>
      <c r="AG126" s="166">
        <f t="shared" si="2"/>
        <v>0</v>
      </c>
      <c r="AH126" s="163" t="str">
        <f>+IF(K126,AG126/K126,"")</f>
        <v/>
      </c>
      <c r="AI126" s="167"/>
      <c r="AJ126" s="168"/>
      <c r="AK126" s="168"/>
      <c r="AL126" s="168"/>
      <c r="AM126" s="169"/>
      <c r="AN126" s="168"/>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c r="CK126" s="39"/>
      <c r="CL126" s="39"/>
      <c r="CM126" s="39"/>
      <c r="CN126" s="39"/>
      <c r="CO126" s="39"/>
      <c r="CP126" s="39"/>
      <c r="CQ126" s="39"/>
      <c r="CR126" s="39"/>
      <c r="CS126" s="39"/>
      <c r="CT126" s="39"/>
      <c r="CU126" s="39"/>
      <c r="CV126" s="39"/>
      <c r="CW126" s="39"/>
      <c r="CX126" s="39"/>
      <c r="CY126" s="39"/>
      <c r="CZ126" s="39"/>
      <c r="DA126" s="39"/>
      <c r="DB126" s="39"/>
      <c r="DC126" s="39"/>
      <c r="DD126" s="39"/>
      <c r="DE126" s="39"/>
      <c r="DF126" s="39"/>
      <c r="DG126" s="39"/>
      <c r="DH126" s="39"/>
      <c r="DI126" s="39"/>
      <c r="DJ126" s="39"/>
      <c r="DK126" s="39"/>
      <c r="DL126" s="39"/>
      <c r="DM126" s="39"/>
      <c r="DN126" s="39"/>
      <c r="DO126" s="39"/>
      <c r="DP126" s="39"/>
      <c r="DQ126" s="39"/>
      <c r="DR126" s="39"/>
      <c r="DS126" s="39"/>
      <c r="DT126" s="39"/>
      <c r="DU126" s="39"/>
      <c r="DV126" s="39"/>
      <c r="DW126" s="39"/>
      <c r="DX126" s="39"/>
      <c r="DY126" s="39"/>
      <c r="DZ126" s="39"/>
      <c r="EA126" s="39"/>
      <c r="EB126" s="39"/>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c r="FG126" s="39"/>
      <c r="FH126" s="39"/>
      <c r="FI126" s="39"/>
      <c r="FJ126" s="39"/>
      <c r="FK126" s="39"/>
      <c r="FL126" s="39"/>
      <c r="FM126" s="39"/>
      <c r="FN126" s="39"/>
      <c r="FO126" s="39"/>
      <c r="FP126" s="39"/>
      <c r="FQ126" s="39"/>
      <c r="FR126" s="39"/>
      <c r="FS126" s="39"/>
      <c r="FT126" s="39"/>
      <c r="FU126" s="39"/>
      <c r="FV126" s="39"/>
      <c r="FW126" s="39"/>
      <c r="FX126" s="39"/>
      <c r="FY126" s="39"/>
      <c r="FZ126" s="39"/>
      <c r="GA126" s="39"/>
      <c r="GB126" s="39"/>
      <c r="GC126" s="39"/>
      <c r="GD126" s="39"/>
      <c r="GE126" s="39"/>
      <c r="GF126" s="39"/>
      <c r="GG126" s="39"/>
      <c r="GH126" s="39"/>
      <c r="GI126" s="39"/>
      <c r="GJ126" s="39"/>
      <c r="GK126" s="39"/>
      <c r="GL126" s="39"/>
      <c r="GM126" s="39"/>
      <c r="GN126" s="39"/>
      <c r="GO126" s="39"/>
      <c r="GP126" s="39"/>
      <c r="GQ126" s="39"/>
      <c r="GR126" s="39"/>
      <c r="GS126" s="39"/>
      <c r="GT126" s="39"/>
      <c r="GU126" s="39"/>
      <c r="GV126" s="39"/>
      <c r="GW126" s="39"/>
      <c r="GX126" s="39"/>
      <c r="GY126" s="39"/>
      <c r="GZ126" s="39"/>
      <c r="HA126" s="39"/>
      <c r="HB126" s="39"/>
      <c r="HC126" s="39"/>
      <c r="HD126" s="39"/>
      <c r="HE126" s="39"/>
      <c r="HF126" s="39"/>
      <c r="HG126" s="39"/>
      <c r="HH126" s="39"/>
      <c r="HI126" s="39"/>
      <c r="HJ126" s="39"/>
      <c r="HK126" s="39"/>
      <c r="HL126" s="39"/>
      <c r="HM126" s="39"/>
      <c r="HN126" s="39"/>
      <c r="HO126" s="39"/>
      <c r="HP126" s="39"/>
      <c r="HQ126" s="39"/>
      <c r="HR126" s="39"/>
      <c r="HS126" s="39"/>
      <c r="HT126" s="39"/>
      <c r="HU126" s="39"/>
      <c r="HV126" s="39"/>
      <c r="HW126" s="39"/>
      <c r="HX126" s="39"/>
      <c r="HY126" s="39"/>
      <c r="HZ126" s="39"/>
      <c r="IA126" s="39"/>
      <c r="IB126" s="39"/>
      <c r="IC126" s="39"/>
      <c r="ID126" s="39"/>
      <c r="IE126" s="39"/>
      <c r="IF126" s="39"/>
      <c r="IG126" s="39"/>
      <c r="IH126" s="39"/>
      <c r="II126" s="39"/>
      <c r="IJ126" s="39"/>
      <c r="IK126" s="39"/>
      <c r="IL126" s="39"/>
      <c r="IM126" s="39"/>
      <c r="IN126" s="39"/>
      <c r="IO126" s="39"/>
      <c r="IP126" s="39"/>
      <c r="IQ126" s="39"/>
      <c r="IR126" s="39"/>
      <c r="IS126" s="39"/>
    </row>
    <row r="127" spans="1:253" ht="45" x14ac:dyDescent="0.25">
      <c r="B127" s="28">
        <v>123</v>
      </c>
      <c r="C127" s="29" t="s">
        <v>826</v>
      </c>
      <c r="D127" s="48" t="s">
        <v>81</v>
      </c>
      <c r="E127" s="31">
        <v>45323</v>
      </c>
      <c r="F127" s="31">
        <v>45626</v>
      </c>
      <c r="G127" s="28" t="s">
        <v>90</v>
      </c>
      <c r="H127" s="29" t="s">
        <v>827</v>
      </c>
      <c r="I127" s="29" t="s">
        <v>828</v>
      </c>
      <c r="J127" s="28" t="s">
        <v>99</v>
      </c>
      <c r="K127" s="32">
        <v>1</v>
      </c>
      <c r="L127" s="32">
        <v>0.25</v>
      </c>
      <c r="M127" s="32">
        <v>0.25</v>
      </c>
      <c r="N127" s="32">
        <v>0.25</v>
      </c>
      <c r="O127" s="32">
        <v>0.25</v>
      </c>
      <c r="P127" s="33"/>
      <c r="Q127" s="28"/>
      <c r="R127" s="47">
        <f>+IF(L127,Q127/L127,"")</f>
        <v>0</v>
      </c>
      <c r="S127" s="29"/>
      <c r="T127" s="29"/>
      <c r="U127" s="28"/>
      <c r="V127" s="47">
        <f>+IF(M127,U127/M127,"")</f>
        <v>0</v>
      </c>
      <c r="W127" s="30"/>
      <c r="X127" s="30"/>
      <c r="Y127" s="35"/>
      <c r="Z127" s="47">
        <f>+IF(N127,Y127/N127,"")</f>
        <v>0</v>
      </c>
      <c r="AA127" s="30"/>
      <c r="AB127" s="30"/>
      <c r="AC127" s="28"/>
      <c r="AD127" s="47">
        <f>+IF(O127,AC127/O127,"")</f>
        <v>0</v>
      </c>
      <c r="AE127" s="30"/>
      <c r="AF127" s="30"/>
      <c r="AG127" s="13">
        <f t="shared" si="2"/>
        <v>0</v>
      </c>
      <c r="AH127" s="47">
        <f>+IF(K127,AG127/K127,"")</f>
        <v>0</v>
      </c>
      <c r="AI127" s="36"/>
      <c r="AJ127" s="37"/>
      <c r="AK127" s="37"/>
      <c r="AL127" s="37"/>
      <c r="AM127" s="38"/>
      <c r="AN127" s="37"/>
    </row>
    <row r="128" spans="1:253" ht="45" x14ac:dyDescent="0.25">
      <c r="B128" s="28">
        <v>124</v>
      </c>
      <c r="C128" s="29" t="s">
        <v>829</v>
      </c>
      <c r="D128" s="48" t="s">
        <v>81</v>
      </c>
      <c r="E128" s="31">
        <v>45323</v>
      </c>
      <c r="F128" s="31">
        <v>45626</v>
      </c>
      <c r="G128" s="28" t="s">
        <v>90</v>
      </c>
      <c r="H128" s="29" t="s">
        <v>830</v>
      </c>
      <c r="I128" s="29" t="s">
        <v>831</v>
      </c>
      <c r="J128" s="28" t="s">
        <v>99</v>
      </c>
      <c r="K128" s="32">
        <v>1</v>
      </c>
      <c r="L128" s="32">
        <v>0.25</v>
      </c>
      <c r="M128" s="32">
        <v>0.25</v>
      </c>
      <c r="N128" s="32">
        <v>0.25</v>
      </c>
      <c r="O128" s="32">
        <v>0.25</v>
      </c>
      <c r="P128" s="33"/>
      <c r="Q128" s="28"/>
      <c r="R128" s="47">
        <f>+IF(L128,Q128/L128,"")</f>
        <v>0</v>
      </c>
      <c r="S128" s="29"/>
      <c r="T128" s="29"/>
      <c r="U128" s="28"/>
      <c r="V128" s="47">
        <f>+IF(M128,U128/M128,"")</f>
        <v>0</v>
      </c>
      <c r="W128" s="30"/>
      <c r="X128" s="30"/>
      <c r="Y128" s="35"/>
      <c r="Z128" s="47">
        <f>+IF(N128,Y128/N128,"")</f>
        <v>0</v>
      </c>
      <c r="AA128" s="30"/>
      <c r="AB128" s="30"/>
      <c r="AC128" s="28"/>
      <c r="AD128" s="47">
        <f>+IF(O128,AC128/O128,"")</f>
        <v>0</v>
      </c>
      <c r="AE128" s="30"/>
      <c r="AF128" s="30"/>
      <c r="AG128" s="13">
        <f t="shared" si="2"/>
        <v>0</v>
      </c>
      <c r="AH128" s="47">
        <f>+IF(K128,AG128/K128,"")</f>
        <v>0</v>
      </c>
      <c r="AI128" s="36"/>
      <c r="AJ128" s="37"/>
      <c r="AK128" s="37"/>
      <c r="AL128" s="37"/>
      <c r="AM128" s="38"/>
      <c r="AN128" s="37"/>
    </row>
    <row r="129" spans="1:253" ht="45" x14ac:dyDescent="0.25">
      <c r="B129" s="28">
        <v>125</v>
      </c>
      <c r="C129" s="29" t="s">
        <v>832</v>
      </c>
      <c r="D129" s="48" t="s">
        <v>81</v>
      </c>
      <c r="E129" s="31">
        <v>45323</v>
      </c>
      <c r="F129" s="31">
        <v>45626</v>
      </c>
      <c r="G129" s="28" t="s">
        <v>90</v>
      </c>
      <c r="H129" s="29" t="s">
        <v>833</v>
      </c>
      <c r="I129" s="29" t="s">
        <v>834</v>
      </c>
      <c r="J129" s="28" t="s">
        <v>99</v>
      </c>
      <c r="K129" s="32">
        <v>1</v>
      </c>
      <c r="L129" s="32">
        <v>0.25</v>
      </c>
      <c r="M129" s="32">
        <v>0.25</v>
      </c>
      <c r="N129" s="32">
        <v>0.25</v>
      </c>
      <c r="O129" s="32">
        <v>0.25</v>
      </c>
      <c r="P129" s="33"/>
      <c r="Q129" s="28"/>
      <c r="R129" s="47">
        <f>+IF(L129,Q129/L129,"")</f>
        <v>0</v>
      </c>
      <c r="S129" s="29"/>
      <c r="T129" s="29"/>
      <c r="U129" s="28"/>
      <c r="V129" s="47">
        <f>+IF(M129,U129/M129,"")</f>
        <v>0</v>
      </c>
      <c r="W129" s="30"/>
      <c r="X129" s="30"/>
      <c r="Y129" s="35"/>
      <c r="Z129" s="47">
        <f>+IF(N129,Y129/N129,"")</f>
        <v>0</v>
      </c>
      <c r="AA129" s="30"/>
      <c r="AB129" s="30"/>
      <c r="AC129" s="28"/>
      <c r="AD129" s="47">
        <f>+IF(O129,AC129/O129,"")</f>
        <v>0</v>
      </c>
      <c r="AE129" s="30"/>
      <c r="AF129" s="30"/>
      <c r="AG129" s="13">
        <f t="shared" si="2"/>
        <v>0</v>
      </c>
      <c r="AH129" s="47">
        <f>+IF(K129,AG129/K129,"")</f>
        <v>0</v>
      </c>
      <c r="AI129" s="36"/>
      <c r="AJ129" s="37"/>
      <c r="AK129" s="37"/>
      <c r="AL129" s="37"/>
      <c r="AM129" s="38"/>
      <c r="AN129" s="37"/>
    </row>
    <row r="130" spans="1:253" ht="30" x14ac:dyDescent="0.25">
      <c r="B130" s="28">
        <v>126</v>
      </c>
      <c r="C130" s="29" t="s">
        <v>835</v>
      </c>
      <c r="D130" s="48" t="s">
        <v>81</v>
      </c>
      <c r="E130" s="31">
        <v>45323</v>
      </c>
      <c r="F130" s="31">
        <v>45626</v>
      </c>
      <c r="G130" s="28" t="s">
        <v>90</v>
      </c>
      <c r="H130" s="29" t="s">
        <v>836</v>
      </c>
      <c r="I130" s="29" t="s">
        <v>837</v>
      </c>
      <c r="J130" s="28" t="s">
        <v>99</v>
      </c>
      <c r="K130" s="32">
        <v>1</v>
      </c>
      <c r="L130" s="32">
        <v>0.25</v>
      </c>
      <c r="M130" s="32">
        <v>0.25</v>
      </c>
      <c r="N130" s="32">
        <v>0.25</v>
      </c>
      <c r="O130" s="32">
        <v>0.25</v>
      </c>
      <c r="P130" s="33"/>
      <c r="Q130" s="28"/>
      <c r="R130" s="47">
        <f>+IF(L130,Q130/L130,"")</f>
        <v>0</v>
      </c>
      <c r="S130" s="29"/>
      <c r="T130" s="29"/>
      <c r="U130" s="28"/>
      <c r="V130" s="47">
        <f>+IF(M130,U130/M130,"")</f>
        <v>0</v>
      </c>
      <c r="W130" s="30"/>
      <c r="X130" s="30"/>
      <c r="Y130" s="35"/>
      <c r="Z130" s="47">
        <f>+IF(N130,Y130/N130,"")</f>
        <v>0</v>
      </c>
      <c r="AA130" s="30"/>
      <c r="AB130" s="30"/>
      <c r="AC130" s="28"/>
      <c r="AD130" s="47">
        <f>+IF(O130,AC130/O130,"")</f>
        <v>0</v>
      </c>
      <c r="AE130" s="30"/>
      <c r="AF130" s="30"/>
      <c r="AG130" s="13">
        <f t="shared" si="2"/>
        <v>0</v>
      </c>
      <c r="AH130" s="47">
        <f>+IF(K130,AG130/K130,"")</f>
        <v>0</v>
      </c>
      <c r="AI130" s="36"/>
      <c r="AJ130" s="37"/>
      <c r="AK130" s="37"/>
      <c r="AL130" s="37"/>
      <c r="AM130" s="38"/>
      <c r="AN130" s="37"/>
    </row>
    <row r="131" spans="1:253" ht="45" x14ac:dyDescent="0.25">
      <c r="B131" s="28">
        <v>127</v>
      </c>
      <c r="C131" s="29" t="s">
        <v>838</v>
      </c>
      <c r="D131" s="48" t="s">
        <v>81</v>
      </c>
      <c r="E131" s="31">
        <v>45323</v>
      </c>
      <c r="F131" s="31">
        <v>45626</v>
      </c>
      <c r="G131" s="28" t="s">
        <v>90</v>
      </c>
      <c r="H131" s="29" t="s">
        <v>839</v>
      </c>
      <c r="I131" s="29" t="s">
        <v>840</v>
      </c>
      <c r="J131" s="28" t="s">
        <v>99</v>
      </c>
      <c r="K131" s="32">
        <v>1</v>
      </c>
      <c r="L131" s="32">
        <v>0.25</v>
      </c>
      <c r="M131" s="32">
        <v>0.25</v>
      </c>
      <c r="N131" s="32">
        <v>0.25</v>
      </c>
      <c r="O131" s="32">
        <v>0.25</v>
      </c>
      <c r="P131" s="33"/>
      <c r="Q131" s="28"/>
      <c r="R131" s="47">
        <f>+IF(L131,Q131/L131,"")</f>
        <v>0</v>
      </c>
      <c r="S131" s="29"/>
      <c r="T131" s="29"/>
      <c r="U131" s="28"/>
      <c r="V131" s="47">
        <f>+IF(M131,U131/M131,"")</f>
        <v>0</v>
      </c>
      <c r="W131" s="30"/>
      <c r="X131" s="30"/>
      <c r="Y131" s="35"/>
      <c r="Z131" s="47">
        <f>+IF(N131,Y131/N131,"")</f>
        <v>0</v>
      </c>
      <c r="AA131" s="30"/>
      <c r="AB131" s="30"/>
      <c r="AC131" s="28"/>
      <c r="AD131" s="47">
        <f>+IF(O131,AC131/O131,"")</f>
        <v>0</v>
      </c>
      <c r="AE131" s="30"/>
      <c r="AF131" s="30"/>
      <c r="AG131" s="13">
        <f t="shared" si="2"/>
        <v>0</v>
      </c>
      <c r="AH131" s="47">
        <f>+IF(K131,AG131/K131,"")</f>
        <v>0</v>
      </c>
      <c r="AI131" s="36"/>
      <c r="AJ131" s="37"/>
      <c r="AK131" s="37"/>
      <c r="AL131" s="37"/>
      <c r="AM131" s="38"/>
      <c r="AN131" s="37"/>
    </row>
    <row r="132" spans="1:253" ht="45" x14ac:dyDescent="0.25">
      <c r="B132" s="28">
        <v>128</v>
      </c>
      <c r="C132" s="29" t="s">
        <v>841</v>
      </c>
      <c r="D132" s="48" t="s">
        <v>81</v>
      </c>
      <c r="E132" s="31">
        <v>45323</v>
      </c>
      <c r="F132" s="31">
        <v>45626</v>
      </c>
      <c r="G132" s="28" t="s">
        <v>90</v>
      </c>
      <c r="H132" s="29" t="s">
        <v>842</v>
      </c>
      <c r="I132" s="29" t="s">
        <v>843</v>
      </c>
      <c r="J132" s="28" t="s">
        <v>99</v>
      </c>
      <c r="K132" s="32">
        <v>1</v>
      </c>
      <c r="L132" s="32">
        <v>0.25</v>
      </c>
      <c r="M132" s="32">
        <v>0.25</v>
      </c>
      <c r="N132" s="32">
        <v>0.25</v>
      </c>
      <c r="O132" s="32">
        <v>0.25</v>
      </c>
      <c r="P132" s="33"/>
      <c r="Q132" s="28"/>
      <c r="R132" s="47">
        <f>+IF(L132,Q132/L132,"")</f>
        <v>0</v>
      </c>
      <c r="S132" s="29"/>
      <c r="T132" s="29"/>
      <c r="U132" s="28"/>
      <c r="V132" s="47">
        <f>+IF(M132,U132/M132,"")</f>
        <v>0</v>
      </c>
      <c r="W132" s="30"/>
      <c r="X132" s="30"/>
      <c r="Y132" s="35"/>
      <c r="Z132" s="47">
        <f>+IF(N132,Y132/N132,"")</f>
        <v>0</v>
      </c>
      <c r="AA132" s="30"/>
      <c r="AB132" s="30"/>
      <c r="AC132" s="28"/>
      <c r="AD132" s="47">
        <f>+IF(O132,AC132/O132,"")</f>
        <v>0</v>
      </c>
      <c r="AE132" s="30"/>
      <c r="AF132" s="30"/>
      <c r="AG132" s="13">
        <f t="shared" si="2"/>
        <v>0</v>
      </c>
      <c r="AH132" s="47">
        <f>+IF(K132,AG132/K132,"")</f>
        <v>0</v>
      </c>
      <c r="AI132" s="36"/>
      <c r="AJ132" s="37"/>
      <c r="AK132" s="37"/>
      <c r="AL132" s="37"/>
      <c r="AM132" s="38"/>
      <c r="AN132" s="37"/>
    </row>
    <row r="133" spans="1:253" s="170" customFormat="1" x14ac:dyDescent="0.25">
      <c r="A133" s="39"/>
      <c r="B133" s="28">
        <v>129</v>
      </c>
      <c r="C133" s="159" t="s">
        <v>844</v>
      </c>
      <c r="D133" s="181"/>
      <c r="E133" s="160"/>
      <c r="F133" s="160"/>
      <c r="G133" s="158"/>
      <c r="H133" s="159"/>
      <c r="I133" s="159"/>
      <c r="J133" s="158"/>
      <c r="K133" s="161"/>
      <c r="L133" s="161"/>
      <c r="M133" s="161"/>
      <c r="N133" s="161"/>
      <c r="O133" s="161"/>
      <c r="P133" s="162"/>
      <c r="Q133" s="158"/>
      <c r="R133" s="163" t="str">
        <f>+IF(L133,Q133/L133,"")</f>
        <v/>
      </c>
      <c r="S133" s="159"/>
      <c r="T133" s="159"/>
      <c r="U133" s="158"/>
      <c r="V133" s="163" t="str">
        <f>+IF(M133,U133/M133,"")</f>
        <v/>
      </c>
      <c r="W133" s="164"/>
      <c r="X133" s="164"/>
      <c r="Y133" s="165"/>
      <c r="Z133" s="163" t="str">
        <f>+IF(N133,Y133/N133,"")</f>
        <v/>
      </c>
      <c r="AA133" s="164"/>
      <c r="AB133" s="164"/>
      <c r="AC133" s="158"/>
      <c r="AD133" s="163" t="str">
        <f>+IF(O133,AC133/O133,"")</f>
        <v/>
      </c>
      <c r="AE133" s="164"/>
      <c r="AF133" s="164"/>
      <c r="AG133" s="166">
        <f t="shared" si="2"/>
        <v>0</v>
      </c>
      <c r="AH133" s="163" t="str">
        <f>+IF(K133,AG133/K133,"")</f>
        <v/>
      </c>
      <c r="AI133" s="167"/>
      <c r="AJ133" s="168"/>
      <c r="AK133" s="168"/>
      <c r="AL133" s="168"/>
      <c r="AM133" s="169"/>
      <c r="AN133" s="168"/>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c r="IO133" s="39"/>
      <c r="IP133" s="39"/>
      <c r="IQ133" s="39"/>
      <c r="IR133" s="39"/>
      <c r="IS133" s="39"/>
    </row>
    <row r="134" spans="1:253" ht="45" x14ac:dyDescent="0.25">
      <c r="B134" s="28">
        <v>130</v>
      </c>
      <c r="C134" s="29" t="s">
        <v>845</v>
      </c>
      <c r="D134" s="48" t="s">
        <v>81</v>
      </c>
      <c r="E134" s="31">
        <v>45323</v>
      </c>
      <c r="F134" s="31">
        <v>45626</v>
      </c>
      <c r="G134" s="28" t="s">
        <v>95</v>
      </c>
      <c r="H134" s="29" t="s">
        <v>846</v>
      </c>
      <c r="I134" s="29" t="s">
        <v>847</v>
      </c>
      <c r="J134" s="28" t="s">
        <v>98</v>
      </c>
      <c r="K134" s="32">
        <v>7</v>
      </c>
      <c r="L134" s="32"/>
      <c r="M134" s="32"/>
      <c r="N134" s="32"/>
      <c r="O134" s="32">
        <v>7</v>
      </c>
      <c r="P134" s="33"/>
      <c r="Q134" s="28"/>
      <c r="R134" s="47" t="str">
        <f>+IF(L134,Q134/L134,"")</f>
        <v/>
      </c>
      <c r="S134" s="29"/>
      <c r="T134" s="29"/>
      <c r="U134" s="28"/>
      <c r="V134" s="47" t="str">
        <f>+IF(M134,U134/M134,"")</f>
        <v/>
      </c>
      <c r="W134" s="30"/>
      <c r="X134" s="30"/>
      <c r="Y134" s="35"/>
      <c r="Z134" s="47" t="str">
        <f>+IF(N134,Y134/N134,"")</f>
        <v/>
      </c>
      <c r="AA134" s="30"/>
      <c r="AB134" s="30"/>
      <c r="AC134" s="28"/>
      <c r="AD134" s="47">
        <f>+IF(O134,AC134/O134,"")</f>
        <v>0</v>
      </c>
      <c r="AE134" s="30"/>
      <c r="AF134" s="30"/>
      <c r="AG134" s="13">
        <f t="shared" si="2"/>
        <v>0</v>
      </c>
      <c r="AH134" s="47">
        <f>+IF(K134,AG134/K134,"")</f>
        <v>0</v>
      </c>
      <c r="AI134" s="36"/>
      <c r="AJ134" s="37"/>
      <c r="AK134" s="37"/>
      <c r="AL134" s="37"/>
      <c r="AM134" s="38"/>
      <c r="AN134" s="37"/>
    </row>
    <row r="135" spans="1:253" ht="45" x14ac:dyDescent="0.25">
      <c r="B135" s="28">
        <v>131</v>
      </c>
      <c r="C135" s="29" t="s">
        <v>848</v>
      </c>
      <c r="D135" s="48" t="s">
        <v>81</v>
      </c>
      <c r="E135" s="31">
        <v>45444</v>
      </c>
      <c r="F135" s="31">
        <v>45565</v>
      </c>
      <c r="G135" s="28" t="s">
        <v>95</v>
      </c>
      <c r="H135" s="29" t="s">
        <v>849</v>
      </c>
      <c r="I135" s="29" t="s">
        <v>850</v>
      </c>
      <c r="J135" s="28" t="s">
        <v>99</v>
      </c>
      <c r="K135" s="32">
        <v>1</v>
      </c>
      <c r="L135" s="32"/>
      <c r="M135" s="32"/>
      <c r="N135" s="32">
        <v>1</v>
      </c>
      <c r="O135" s="32"/>
      <c r="P135" s="33">
        <v>75000000</v>
      </c>
      <c r="Q135" s="28"/>
      <c r="R135" s="47" t="str">
        <f>+IF(L135,Q135/L135,"")</f>
        <v/>
      </c>
      <c r="S135" s="29"/>
      <c r="T135" s="29"/>
      <c r="U135" s="28"/>
      <c r="V135" s="47" t="str">
        <f>+IF(M135,U135/M135,"")</f>
        <v/>
      </c>
      <c r="W135" s="30"/>
      <c r="X135" s="30"/>
      <c r="Y135" s="35"/>
      <c r="Z135" s="47">
        <f>+IF(N135,Y135/N135,"")</f>
        <v>0</v>
      </c>
      <c r="AA135" s="30"/>
      <c r="AB135" s="30"/>
      <c r="AC135" s="28"/>
      <c r="AD135" s="47" t="str">
        <f>+IF(O135,AC135/O135,"")</f>
        <v/>
      </c>
      <c r="AE135" s="30"/>
      <c r="AF135" s="30"/>
      <c r="AG135" s="13">
        <f t="shared" si="2"/>
        <v>0</v>
      </c>
      <c r="AH135" s="47">
        <f>+IF(K135,AG135/K135,"")</f>
        <v>0</v>
      </c>
      <c r="AI135" s="36"/>
      <c r="AJ135" s="37"/>
      <c r="AK135" s="37"/>
      <c r="AL135" s="37"/>
      <c r="AM135" s="38"/>
      <c r="AN135" s="37"/>
    </row>
    <row r="136" spans="1:253" ht="60" x14ac:dyDescent="0.25">
      <c r="B136" s="28">
        <v>132</v>
      </c>
      <c r="C136" s="29" t="s">
        <v>851</v>
      </c>
      <c r="D136" s="48" t="s">
        <v>81</v>
      </c>
      <c r="E136" s="31">
        <v>45597</v>
      </c>
      <c r="F136" s="31">
        <v>45626</v>
      </c>
      <c r="G136" s="28" t="s">
        <v>95</v>
      </c>
      <c r="H136" s="29" t="s">
        <v>852</v>
      </c>
      <c r="I136" s="29" t="s">
        <v>853</v>
      </c>
      <c r="J136" s="28" t="s">
        <v>99</v>
      </c>
      <c r="K136" s="32">
        <v>1</v>
      </c>
      <c r="L136" s="32"/>
      <c r="M136" s="32"/>
      <c r="N136" s="32"/>
      <c r="O136" s="32">
        <v>1</v>
      </c>
      <c r="P136" s="33">
        <v>100000000</v>
      </c>
      <c r="Q136" s="28"/>
      <c r="R136" s="47" t="str">
        <f>+IF(L136,Q136/L136,"")</f>
        <v/>
      </c>
      <c r="S136" s="29"/>
      <c r="T136" s="29"/>
      <c r="U136" s="28"/>
      <c r="V136" s="47" t="str">
        <f>+IF(M136,U136/M136,"")</f>
        <v/>
      </c>
      <c r="W136" s="30"/>
      <c r="X136" s="30"/>
      <c r="Y136" s="35"/>
      <c r="Z136" s="47" t="str">
        <f>+IF(N136,Y136/N136,"")</f>
        <v/>
      </c>
      <c r="AA136" s="30"/>
      <c r="AB136" s="30"/>
      <c r="AC136" s="28"/>
      <c r="AD136" s="47">
        <f>+IF(O136,AC136/O136,"")</f>
        <v>0</v>
      </c>
      <c r="AE136" s="30"/>
      <c r="AF136" s="30"/>
      <c r="AG136" s="13">
        <f t="shared" si="2"/>
        <v>0</v>
      </c>
      <c r="AH136" s="47">
        <f>+IF(K136,AG136/K136,"")</f>
        <v>0</v>
      </c>
      <c r="AI136" s="36"/>
      <c r="AJ136" s="37"/>
      <c r="AK136" s="37"/>
      <c r="AL136" s="37"/>
      <c r="AM136" s="38"/>
      <c r="AN136" s="37"/>
    </row>
    <row r="137" spans="1:253" ht="45" x14ac:dyDescent="0.25">
      <c r="B137" s="28">
        <v>133</v>
      </c>
      <c r="C137" s="29" t="s">
        <v>854</v>
      </c>
      <c r="D137" s="48" t="s">
        <v>81</v>
      </c>
      <c r="E137" s="31">
        <v>45323</v>
      </c>
      <c r="F137" s="31">
        <v>45626</v>
      </c>
      <c r="G137" s="28" t="s">
        <v>95</v>
      </c>
      <c r="H137" s="29" t="s">
        <v>855</v>
      </c>
      <c r="I137" s="29" t="s">
        <v>856</v>
      </c>
      <c r="J137" s="28" t="s">
        <v>99</v>
      </c>
      <c r="K137" s="32">
        <v>1</v>
      </c>
      <c r="L137" s="32">
        <v>0.25</v>
      </c>
      <c r="M137" s="32">
        <v>0.25</v>
      </c>
      <c r="N137" s="32">
        <v>0.25</v>
      </c>
      <c r="O137" s="32">
        <v>0.25</v>
      </c>
      <c r="P137" s="33">
        <v>1000000000</v>
      </c>
      <c r="Q137" s="28"/>
      <c r="R137" s="47">
        <f>+IF(L137,Q137/L137,"")</f>
        <v>0</v>
      </c>
      <c r="S137" s="29"/>
      <c r="T137" s="29"/>
      <c r="U137" s="28"/>
      <c r="V137" s="47">
        <f>+IF(M137,U137/M137,"")</f>
        <v>0</v>
      </c>
      <c r="W137" s="30"/>
      <c r="X137" s="30"/>
      <c r="Y137" s="35"/>
      <c r="Z137" s="47">
        <f>+IF(N137,Y137/N137,"")</f>
        <v>0</v>
      </c>
      <c r="AA137" s="30"/>
      <c r="AB137" s="30"/>
      <c r="AC137" s="28"/>
      <c r="AD137" s="47">
        <f>+IF(O137,AC137/O137,"")</f>
        <v>0</v>
      </c>
      <c r="AE137" s="30"/>
      <c r="AF137" s="30"/>
      <c r="AG137" s="13">
        <f t="shared" si="2"/>
        <v>0</v>
      </c>
      <c r="AH137" s="47">
        <f>+IF(K137,AG137/K137,"")</f>
        <v>0</v>
      </c>
      <c r="AI137" s="36"/>
      <c r="AJ137" s="37"/>
      <c r="AK137" s="37"/>
      <c r="AL137" s="37"/>
      <c r="AM137" s="38"/>
      <c r="AN137" s="37"/>
    </row>
    <row r="138" spans="1:253" ht="60" x14ac:dyDescent="0.25">
      <c r="B138" s="28">
        <v>134</v>
      </c>
      <c r="C138" s="29" t="s">
        <v>857</v>
      </c>
      <c r="D138" s="48" t="s">
        <v>81</v>
      </c>
      <c r="E138" s="31">
        <v>45444</v>
      </c>
      <c r="F138" s="31">
        <v>45626</v>
      </c>
      <c r="G138" s="28" t="s">
        <v>95</v>
      </c>
      <c r="H138" s="29" t="s">
        <v>858</v>
      </c>
      <c r="I138" s="29" t="s">
        <v>859</v>
      </c>
      <c r="J138" s="28" t="s">
        <v>99</v>
      </c>
      <c r="K138" s="32">
        <v>1</v>
      </c>
      <c r="L138" s="32">
        <v>0.5</v>
      </c>
      <c r="M138" s="32"/>
      <c r="N138" s="32">
        <v>0.5</v>
      </c>
      <c r="O138" s="32"/>
      <c r="P138" s="33">
        <v>200000000</v>
      </c>
      <c r="Q138" s="28"/>
      <c r="R138" s="47">
        <f>+IF(L138,Q138/L138,"")</f>
        <v>0</v>
      </c>
      <c r="S138" s="29"/>
      <c r="T138" s="29"/>
      <c r="U138" s="28"/>
      <c r="V138" s="47" t="str">
        <f>+IF(M138,U138/M138,"")</f>
        <v/>
      </c>
      <c r="W138" s="30"/>
      <c r="X138" s="30"/>
      <c r="Y138" s="35"/>
      <c r="Z138" s="47">
        <f>+IF(N138,Y138/N138,"")</f>
        <v>0</v>
      </c>
      <c r="AA138" s="30"/>
      <c r="AB138" s="30"/>
      <c r="AC138" s="28"/>
      <c r="AD138" s="47" t="str">
        <f>+IF(O138,AC138/O138,"")</f>
        <v/>
      </c>
      <c r="AE138" s="30"/>
      <c r="AF138" s="30"/>
      <c r="AG138" s="13">
        <f t="shared" ref="AG138:AG201" si="3">+Q138+U138+Y138+AC138</f>
        <v>0</v>
      </c>
      <c r="AH138" s="47">
        <f>+IF(K138,AG138/K138,"")</f>
        <v>0</v>
      </c>
      <c r="AI138" s="36"/>
      <c r="AJ138" s="37"/>
      <c r="AK138" s="37"/>
      <c r="AL138" s="37"/>
      <c r="AM138" s="38"/>
      <c r="AN138" s="37"/>
    </row>
    <row r="139" spans="1:253" ht="60" x14ac:dyDescent="0.25">
      <c r="B139" s="28">
        <v>135</v>
      </c>
      <c r="C139" s="29" t="s">
        <v>860</v>
      </c>
      <c r="D139" s="48" t="s">
        <v>81</v>
      </c>
      <c r="E139" s="31">
        <v>45383</v>
      </c>
      <c r="F139" s="31">
        <v>45595</v>
      </c>
      <c r="G139" s="28" t="s">
        <v>95</v>
      </c>
      <c r="H139" s="29" t="s">
        <v>861</v>
      </c>
      <c r="I139" s="29" t="s">
        <v>862</v>
      </c>
      <c r="J139" s="28" t="s">
        <v>99</v>
      </c>
      <c r="K139" s="32">
        <v>1</v>
      </c>
      <c r="L139" s="32"/>
      <c r="M139" s="32">
        <v>0.5</v>
      </c>
      <c r="N139" s="32">
        <v>0.5</v>
      </c>
      <c r="O139" s="32"/>
      <c r="P139" s="33">
        <v>200000000</v>
      </c>
      <c r="Q139" s="28"/>
      <c r="R139" s="47" t="str">
        <f>+IF(L139,Q139/L139,"")</f>
        <v/>
      </c>
      <c r="S139" s="29"/>
      <c r="T139" s="29"/>
      <c r="U139" s="28"/>
      <c r="V139" s="47">
        <f>+IF(M139,U139/M139,"")</f>
        <v>0</v>
      </c>
      <c r="W139" s="30"/>
      <c r="X139" s="30"/>
      <c r="Y139" s="35"/>
      <c r="Z139" s="47">
        <f>+IF(N139,Y139/N139,"")</f>
        <v>0</v>
      </c>
      <c r="AA139" s="30"/>
      <c r="AB139" s="30"/>
      <c r="AC139" s="28"/>
      <c r="AD139" s="47" t="str">
        <f>+IF(O139,AC139/O139,"")</f>
        <v/>
      </c>
      <c r="AE139" s="30"/>
      <c r="AF139" s="30"/>
      <c r="AG139" s="13">
        <f t="shared" si="3"/>
        <v>0</v>
      </c>
      <c r="AH139" s="47">
        <f>+IF(K139,AG139/K139,"")</f>
        <v>0</v>
      </c>
      <c r="AI139" s="36"/>
      <c r="AJ139" s="37"/>
      <c r="AK139" s="37"/>
      <c r="AL139" s="37"/>
      <c r="AM139" s="38"/>
      <c r="AN139" s="37"/>
    </row>
    <row r="140" spans="1:253" ht="30" x14ac:dyDescent="0.25">
      <c r="B140" s="28">
        <v>136</v>
      </c>
      <c r="C140" s="29" t="s">
        <v>863</v>
      </c>
      <c r="D140" s="48" t="s">
        <v>81</v>
      </c>
      <c r="E140" s="31">
        <v>45383</v>
      </c>
      <c r="F140" s="31">
        <v>45595</v>
      </c>
      <c r="G140" s="28" t="s">
        <v>95</v>
      </c>
      <c r="H140" s="29" t="s">
        <v>864</v>
      </c>
      <c r="I140" s="29" t="s">
        <v>865</v>
      </c>
      <c r="J140" s="28" t="s">
        <v>98</v>
      </c>
      <c r="K140" s="32">
        <v>4</v>
      </c>
      <c r="L140" s="32"/>
      <c r="M140" s="32"/>
      <c r="N140" s="32">
        <v>4</v>
      </c>
      <c r="O140" s="32"/>
      <c r="P140" s="33">
        <v>200000000</v>
      </c>
      <c r="Q140" s="28"/>
      <c r="R140" s="47" t="str">
        <f>+IF(L140,Q140/L140,"")</f>
        <v/>
      </c>
      <c r="S140" s="29"/>
      <c r="T140" s="29"/>
      <c r="U140" s="28"/>
      <c r="V140" s="47" t="str">
        <f>+IF(M140,U140/M140,"")</f>
        <v/>
      </c>
      <c r="W140" s="30"/>
      <c r="X140" s="30"/>
      <c r="Y140" s="35"/>
      <c r="Z140" s="47">
        <f>+IF(N140,Y140/N140,"")</f>
        <v>0</v>
      </c>
      <c r="AA140" s="30"/>
      <c r="AB140" s="30"/>
      <c r="AC140" s="28"/>
      <c r="AD140" s="47" t="str">
        <f>+IF(O140,AC140/O140,"")</f>
        <v/>
      </c>
      <c r="AE140" s="30"/>
      <c r="AF140" s="30"/>
      <c r="AG140" s="13">
        <f t="shared" si="3"/>
        <v>0</v>
      </c>
      <c r="AH140" s="47">
        <f>+IF(K140,AG140/K140,"")</f>
        <v>0</v>
      </c>
      <c r="AI140" s="36"/>
      <c r="AJ140" s="37"/>
      <c r="AK140" s="37"/>
      <c r="AL140" s="37"/>
      <c r="AM140" s="38"/>
      <c r="AN140" s="37"/>
    </row>
    <row r="141" spans="1:253" ht="60" x14ac:dyDescent="0.25">
      <c r="B141" s="28">
        <v>137</v>
      </c>
      <c r="C141" s="29" t="s">
        <v>866</v>
      </c>
      <c r="D141" s="48" t="s">
        <v>81</v>
      </c>
      <c r="E141" s="31">
        <v>45383</v>
      </c>
      <c r="F141" s="31">
        <v>45595</v>
      </c>
      <c r="G141" s="28" t="s">
        <v>95</v>
      </c>
      <c r="H141" s="29" t="s">
        <v>867</v>
      </c>
      <c r="I141" s="29" t="s">
        <v>868</v>
      </c>
      <c r="J141" s="28" t="s">
        <v>98</v>
      </c>
      <c r="K141" s="32">
        <v>4</v>
      </c>
      <c r="L141" s="32"/>
      <c r="M141" s="32">
        <v>4</v>
      </c>
      <c r="N141" s="32"/>
      <c r="O141" s="32"/>
      <c r="P141" s="33">
        <v>300000000</v>
      </c>
      <c r="Q141" s="28"/>
      <c r="R141" s="47" t="str">
        <f>+IF(L141,Q141/L141,"")</f>
        <v/>
      </c>
      <c r="S141" s="29"/>
      <c r="T141" s="29"/>
      <c r="U141" s="28"/>
      <c r="V141" s="47">
        <f>+IF(M141,U141/M141,"")</f>
        <v>0</v>
      </c>
      <c r="W141" s="30"/>
      <c r="X141" s="30"/>
      <c r="Y141" s="35"/>
      <c r="Z141" s="47" t="str">
        <f>+IF(N141,Y141/N141,"")</f>
        <v/>
      </c>
      <c r="AA141" s="30"/>
      <c r="AB141" s="30"/>
      <c r="AC141" s="28"/>
      <c r="AD141" s="47" t="str">
        <f>+IF(O141,AC141/O141,"")</f>
        <v/>
      </c>
      <c r="AE141" s="30"/>
      <c r="AF141" s="30"/>
      <c r="AG141" s="13">
        <f t="shared" si="3"/>
        <v>0</v>
      </c>
      <c r="AH141" s="47">
        <f>+IF(K141,AG141/K141,"")</f>
        <v>0</v>
      </c>
      <c r="AI141" s="36"/>
      <c r="AJ141" s="37"/>
      <c r="AK141" s="37"/>
      <c r="AL141" s="37"/>
      <c r="AM141" s="38"/>
      <c r="AN141" s="37"/>
    </row>
    <row r="142" spans="1:253" ht="45" x14ac:dyDescent="0.25">
      <c r="B142" s="28">
        <v>138</v>
      </c>
      <c r="C142" s="29" t="s">
        <v>869</v>
      </c>
      <c r="D142" s="48" t="s">
        <v>81</v>
      </c>
      <c r="E142" s="31">
        <v>45383</v>
      </c>
      <c r="F142" s="31">
        <v>45595</v>
      </c>
      <c r="G142" s="28" t="s">
        <v>95</v>
      </c>
      <c r="H142" s="29" t="s">
        <v>870</v>
      </c>
      <c r="I142" s="29" t="s">
        <v>871</v>
      </c>
      <c r="J142" s="28" t="s">
        <v>99</v>
      </c>
      <c r="K142" s="32">
        <v>1</v>
      </c>
      <c r="L142" s="32"/>
      <c r="M142" s="32">
        <v>1</v>
      </c>
      <c r="N142" s="32"/>
      <c r="O142" s="32"/>
      <c r="P142" s="33">
        <v>100000000</v>
      </c>
      <c r="Q142" s="28"/>
      <c r="R142" s="47" t="str">
        <f>+IF(L142,Q142/L142,"")</f>
        <v/>
      </c>
      <c r="S142" s="29"/>
      <c r="T142" s="29"/>
      <c r="U142" s="28"/>
      <c r="V142" s="47">
        <f>+IF(M142,U142/M142,"")</f>
        <v>0</v>
      </c>
      <c r="W142" s="30"/>
      <c r="X142" s="30"/>
      <c r="Y142" s="35"/>
      <c r="Z142" s="47" t="str">
        <f>+IF(N142,Y142/N142,"")</f>
        <v/>
      </c>
      <c r="AA142" s="30"/>
      <c r="AB142" s="30"/>
      <c r="AC142" s="28"/>
      <c r="AD142" s="47" t="str">
        <f>+IF(O142,AC142/O142,"")</f>
        <v/>
      </c>
      <c r="AE142" s="30"/>
      <c r="AF142" s="30"/>
      <c r="AG142" s="13">
        <f t="shared" si="3"/>
        <v>0</v>
      </c>
      <c r="AH142" s="47">
        <f>+IF(K142,AG142/K142,"")</f>
        <v>0</v>
      </c>
      <c r="AI142" s="36"/>
      <c r="AJ142" s="37"/>
      <c r="AK142" s="37"/>
      <c r="AL142" s="37"/>
      <c r="AM142" s="38"/>
      <c r="AN142" s="37"/>
    </row>
    <row r="143" spans="1:253" ht="45" x14ac:dyDescent="0.25">
      <c r="B143" s="28">
        <v>139</v>
      </c>
      <c r="C143" s="29" t="s">
        <v>872</v>
      </c>
      <c r="D143" s="48" t="s">
        <v>81</v>
      </c>
      <c r="E143" s="31">
        <v>45383</v>
      </c>
      <c r="F143" s="31">
        <v>45595</v>
      </c>
      <c r="G143" s="28" t="s">
        <v>95</v>
      </c>
      <c r="H143" s="29" t="s">
        <v>873</v>
      </c>
      <c r="I143" s="29" t="s">
        <v>874</v>
      </c>
      <c r="J143" s="28" t="s">
        <v>98</v>
      </c>
      <c r="K143" s="32">
        <v>1</v>
      </c>
      <c r="L143" s="32"/>
      <c r="M143" s="32">
        <v>1</v>
      </c>
      <c r="N143" s="32"/>
      <c r="O143" s="32"/>
      <c r="P143" s="33">
        <v>200000000</v>
      </c>
      <c r="Q143" s="28"/>
      <c r="R143" s="47" t="str">
        <f>+IF(L143,Q143/L143,"")</f>
        <v/>
      </c>
      <c r="S143" s="29"/>
      <c r="T143" s="29"/>
      <c r="U143" s="28"/>
      <c r="V143" s="47">
        <f>+IF(M143,U143/M143,"")</f>
        <v>0</v>
      </c>
      <c r="W143" s="30"/>
      <c r="X143" s="30"/>
      <c r="Y143" s="35"/>
      <c r="Z143" s="47" t="str">
        <f>+IF(N143,Y143/N143,"")</f>
        <v/>
      </c>
      <c r="AA143" s="30"/>
      <c r="AB143" s="30"/>
      <c r="AC143" s="28"/>
      <c r="AD143" s="47" t="str">
        <f>+IF(O143,AC143/O143,"")</f>
        <v/>
      </c>
      <c r="AE143" s="30"/>
      <c r="AF143" s="30"/>
      <c r="AG143" s="13">
        <f t="shared" si="3"/>
        <v>0</v>
      </c>
      <c r="AH143" s="47">
        <f>+IF(K143,AG143/K143,"")</f>
        <v>0</v>
      </c>
      <c r="AI143" s="36"/>
      <c r="AJ143" s="37"/>
      <c r="AK143" s="37"/>
      <c r="AL143" s="37"/>
      <c r="AM143" s="38"/>
      <c r="AN143" s="37"/>
    </row>
    <row r="144" spans="1:253" ht="45" x14ac:dyDescent="0.25">
      <c r="B144" s="28">
        <v>140</v>
      </c>
      <c r="C144" s="29" t="s">
        <v>875</v>
      </c>
      <c r="D144" s="48" t="s">
        <v>81</v>
      </c>
      <c r="E144" s="31">
        <v>45383</v>
      </c>
      <c r="F144" s="31">
        <v>45595</v>
      </c>
      <c r="G144" s="28" t="s">
        <v>95</v>
      </c>
      <c r="H144" s="29" t="s">
        <v>876</v>
      </c>
      <c r="I144" s="29" t="s">
        <v>877</v>
      </c>
      <c r="J144" s="28" t="s">
        <v>99</v>
      </c>
      <c r="K144" s="32">
        <v>1</v>
      </c>
      <c r="L144" s="32"/>
      <c r="M144" s="32">
        <v>1</v>
      </c>
      <c r="N144" s="32"/>
      <c r="O144" s="32"/>
      <c r="P144" s="33">
        <v>250000000</v>
      </c>
      <c r="Q144" s="28"/>
      <c r="R144" s="47" t="str">
        <f>+IF(L144,Q144/L144,"")</f>
        <v/>
      </c>
      <c r="S144" s="29"/>
      <c r="T144" s="29"/>
      <c r="U144" s="28"/>
      <c r="V144" s="47">
        <f>+IF(M144,U144/M144,"")</f>
        <v>0</v>
      </c>
      <c r="W144" s="30"/>
      <c r="X144" s="30"/>
      <c r="Y144" s="35"/>
      <c r="Z144" s="47" t="str">
        <f>+IF(N144,Y144/N144,"")</f>
        <v/>
      </c>
      <c r="AA144" s="30"/>
      <c r="AB144" s="30"/>
      <c r="AC144" s="28"/>
      <c r="AD144" s="47" t="str">
        <f>+IF(O144,AC144/O144,"")</f>
        <v/>
      </c>
      <c r="AE144" s="30"/>
      <c r="AF144" s="30"/>
      <c r="AG144" s="13">
        <f t="shared" si="3"/>
        <v>0</v>
      </c>
      <c r="AH144" s="47">
        <f>+IF(K144,AG144/K144,"")</f>
        <v>0</v>
      </c>
      <c r="AI144" s="36"/>
      <c r="AJ144" s="37"/>
      <c r="AK144" s="37"/>
      <c r="AL144" s="37"/>
      <c r="AM144" s="38"/>
      <c r="AN144" s="37"/>
    </row>
    <row r="145" spans="1:253" s="170" customFormat="1" x14ac:dyDescent="0.25">
      <c r="A145" s="39"/>
      <c r="B145" s="28">
        <v>141</v>
      </c>
      <c r="C145" s="159" t="s">
        <v>878</v>
      </c>
      <c r="D145" s="181"/>
      <c r="E145" s="160"/>
      <c r="F145" s="160"/>
      <c r="G145" s="158"/>
      <c r="H145" s="159"/>
      <c r="I145" s="159"/>
      <c r="J145" s="158"/>
      <c r="K145" s="161"/>
      <c r="L145" s="161"/>
      <c r="M145" s="161"/>
      <c r="N145" s="161"/>
      <c r="O145" s="161"/>
      <c r="P145" s="162"/>
      <c r="Q145" s="158"/>
      <c r="R145" s="163" t="str">
        <f>+IF(L145,Q145/L145,"")</f>
        <v/>
      </c>
      <c r="S145" s="159"/>
      <c r="T145" s="159"/>
      <c r="U145" s="158"/>
      <c r="V145" s="163" t="str">
        <f>+IF(M145,U145/M145,"")</f>
        <v/>
      </c>
      <c r="W145" s="164"/>
      <c r="X145" s="164"/>
      <c r="Y145" s="165"/>
      <c r="Z145" s="163" t="str">
        <f>+IF(N145,Y145/N145,"")</f>
        <v/>
      </c>
      <c r="AA145" s="164"/>
      <c r="AB145" s="164"/>
      <c r="AC145" s="158"/>
      <c r="AD145" s="163" t="str">
        <f>+IF(O145,AC145/O145,"")</f>
        <v/>
      </c>
      <c r="AE145" s="164"/>
      <c r="AF145" s="164"/>
      <c r="AG145" s="166">
        <f t="shared" si="3"/>
        <v>0</v>
      </c>
      <c r="AH145" s="163" t="str">
        <f>+IF(K145,AG145/K145,"")</f>
        <v/>
      </c>
      <c r="AI145" s="167"/>
      <c r="AJ145" s="168"/>
      <c r="AK145" s="168"/>
      <c r="AL145" s="168"/>
      <c r="AM145" s="169"/>
      <c r="AN145" s="168"/>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c r="IO145" s="39"/>
      <c r="IP145" s="39"/>
      <c r="IQ145" s="39"/>
      <c r="IR145" s="39"/>
      <c r="IS145" s="39"/>
    </row>
    <row r="146" spans="1:253" ht="45" x14ac:dyDescent="0.25">
      <c r="B146" s="28">
        <v>142</v>
      </c>
      <c r="C146" s="29" t="s">
        <v>879</v>
      </c>
      <c r="D146" s="48" t="s">
        <v>81</v>
      </c>
      <c r="E146" s="31">
        <v>45306</v>
      </c>
      <c r="F146" s="31">
        <v>45595</v>
      </c>
      <c r="G146" s="28" t="s">
        <v>95</v>
      </c>
      <c r="H146" s="29" t="s">
        <v>880</v>
      </c>
      <c r="I146" s="29" t="s">
        <v>881</v>
      </c>
      <c r="J146" s="28" t="s">
        <v>98</v>
      </c>
      <c r="K146" s="32">
        <v>15</v>
      </c>
      <c r="L146" s="32"/>
      <c r="M146" s="32"/>
      <c r="N146" s="32"/>
      <c r="O146" s="32">
        <v>15</v>
      </c>
      <c r="P146" s="33"/>
      <c r="Q146" s="28"/>
      <c r="R146" s="47" t="str">
        <f>+IF(L146,Q146/L146,"")</f>
        <v/>
      </c>
      <c r="S146" s="29"/>
      <c r="T146" s="29"/>
      <c r="U146" s="28"/>
      <c r="V146" s="47" t="str">
        <f>+IF(M146,U146/M146,"")</f>
        <v/>
      </c>
      <c r="W146" s="30"/>
      <c r="X146" s="30"/>
      <c r="Y146" s="35"/>
      <c r="Z146" s="47" t="str">
        <f>+IF(N146,Y146/N146,"")</f>
        <v/>
      </c>
      <c r="AA146" s="30"/>
      <c r="AB146" s="30"/>
      <c r="AC146" s="28"/>
      <c r="AD146" s="47">
        <f>+IF(O146,AC146/O146,"")</f>
        <v>0</v>
      </c>
      <c r="AE146" s="30"/>
      <c r="AF146" s="30"/>
      <c r="AG146" s="13">
        <f t="shared" si="3"/>
        <v>0</v>
      </c>
      <c r="AH146" s="47">
        <f>+IF(K146,AG146/K146,"")</f>
        <v>0</v>
      </c>
      <c r="AI146" s="36"/>
      <c r="AJ146" s="37"/>
      <c r="AK146" s="37"/>
      <c r="AL146" s="37"/>
      <c r="AM146" s="38"/>
      <c r="AN146" s="37"/>
    </row>
    <row r="147" spans="1:253" ht="45" x14ac:dyDescent="0.25">
      <c r="B147" s="28">
        <v>143</v>
      </c>
      <c r="C147" s="29" t="s">
        <v>882</v>
      </c>
      <c r="D147" s="48" t="s">
        <v>81</v>
      </c>
      <c r="E147" s="31">
        <v>45306</v>
      </c>
      <c r="F147" s="31">
        <v>45595</v>
      </c>
      <c r="G147" s="28" t="s">
        <v>95</v>
      </c>
      <c r="H147" s="29" t="s">
        <v>883</v>
      </c>
      <c r="I147" s="29" t="s">
        <v>884</v>
      </c>
      <c r="J147" s="28" t="s">
        <v>98</v>
      </c>
      <c r="K147" s="32">
        <v>4</v>
      </c>
      <c r="L147" s="32"/>
      <c r="M147" s="32">
        <v>4</v>
      </c>
      <c r="N147" s="32"/>
      <c r="O147" s="32"/>
      <c r="P147" s="33"/>
      <c r="Q147" s="28"/>
      <c r="R147" s="47" t="str">
        <f>+IF(L147,Q147/L147,"")</f>
        <v/>
      </c>
      <c r="S147" s="29"/>
      <c r="T147" s="29"/>
      <c r="U147" s="28"/>
      <c r="V147" s="47">
        <f>+IF(M147,U147/M147,"")</f>
        <v>0</v>
      </c>
      <c r="W147" s="30"/>
      <c r="X147" s="30"/>
      <c r="Y147" s="35"/>
      <c r="Z147" s="47" t="str">
        <f>+IF(N147,Y147/N147,"")</f>
        <v/>
      </c>
      <c r="AA147" s="30"/>
      <c r="AB147" s="30"/>
      <c r="AC147" s="28"/>
      <c r="AD147" s="47" t="str">
        <f>+IF(O147,AC147/O147,"")</f>
        <v/>
      </c>
      <c r="AE147" s="30"/>
      <c r="AF147" s="30"/>
      <c r="AG147" s="13">
        <f t="shared" si="3"/>
        <v>0</v>
      </c>
      <c r="AH147" s="47">
        <f>+IF(K147,AG147/K147,"")</f>
        <v>0</v>
      </c>
      <c r="AI147" s="36"/>
      <c r="AJ147" s="37"/>
      <c r="AK147" s="37"/>
      <c r="AL147" s="37"/>
      <c r="AM147" s="38"/>
      <c r="AN147" s="37"/>
    </row>
    <row r="148" spans="1:253" ht="75" x14ac:dyDescent="0.25">
      <c r="B148" s="28">
        <v>144</v>
      </c>
      <c r="C148" s="29" t="s">
        <v>885</v>
      </c>
      <c r="D148" s="48" t="s">
        <v>81</v>
      </c>
      <c r="E148" s="31">
        <v>45306</v>
      </c>
      <c r="F148" s="31">
        <v>45595</v>
      </c>
      <c r="G148" s="28" t="s">
        <v>95</v>
      </c>
      <c r="H148" s="29" t="s">
        <v>886</v>
      </c>
      <c r="I148" s="29" t="s">
        <v>887</v>
      </c>
      <c r="J148" s="28" t="s">
        <v>98</v>
      </c>
      <c r="K148" s="32">
        <v>5</v>
      </c>
      <c r="L148" s="32"/>
      <c r="M148" s="32">
        <v>1</v>
      </c>
      <c r="N148" s="32">
        <v>2</v>
      </c>
      <c r="O148" s="32">
        <v>1</v>
      </c>
      <c r="P148" s="33"/>
      <c r="Q148" s="28"/>
      <c r="R148" s="47" t="str">
        <f>+IF(L148,Q148/L148,"")</f>
        <v/>
      </c>
      <c r="S148" s="29"/>
      <c r="T148" s="29"/>
      <c r="U148" s="28"/>
      <c r="V148" s="47">
        <f>+IF(M148,U148/M148,"")</f>
        <v>0</v>
      </c>
      <c r="W148" s="30"/>
      <c r="X148" s="30"/>
      <c r="Y148" s="35"/>
      <c r="Z148" s="47">
        <f>+IF(N148,Y148/N148,"")</f>
        <v>0</v>
      </c>
      <c r="AA148" s="30"/>
      <c r="AB148" s="30"/>
      <c r="AC148" s="28"/>
      <c r="AD148" s="47">
        <f>+IF(O148,AC148/O148,"")</f>
        <v>0</v>
      </c>
      <c r="AE148" s="30"/>
      <c r="AF148" s="30"/>
      <c r="AG148" s="13">
        <f t="shared" si="3"/>
        <v>0</v>
      </c>
      <c r="AH148" s="47">
        <f>+IF(K148,AG148/K148,"")</f>
        <v>0</v>
      </c>
      <c r="AI148" s="36"/>
      <c r="AJ148" s="37"/>
      <c r="AK148" s="37"/>
      <c r="AL148" s="37"/>
      <c r="AM148" s="38"/>
      <c r="AN148" s="37"/>
    </row>
    <row r="149" spans="1:253" ht="45" x14ac:dyDescent="0.25">
      <c r="B149" s="28">
        <v>145</v>
      </c>
      <c r="C149" s="29" t="s">
        <v>888</v>
      </c>
      <c r="D149" s="48" t="s">
        <v>81</v>
      </c>
      <c r="E149" s="31">
        <v>45380</v>
      </c>
      <c r="F149" s="31">
        <v>45595</v>
      </c>
      <c r="G149" s="28" t="s">
        <v>95</v>
      </c>
      <c r="H149" s="29" t="s">
        <v>889</v>
      </c>
      <c r="I149" s="29" t="s">
        <v>890</v>
      </c>
      <c r="J149" s="28" t="s">
        <v>98</v>
      </c>
      <c r="K149" s="32">
        <v>1</v>
      </c>
      <c r="L149" s="32"/>
      <c r="M149" s="32"/>
      <c r="N149" s="32">
        <v>1</v>
      </c>
      <c r="O149" s="32"/>
      <c r="P149" s="33"/>
      <c r="Q149" s="28"/>
      <c r="R149" s="47" t="str">
        <f>+IF(L149,Q149/L149,"")</f>
        <v/>
      </c>
      <c r="S149" s="29"/>
      <c r="T149" s="29"/>
      <c r="U149" s="28"/>
      <c r="V149" s="47" t="str">
        <f>+IF(M149,U149/M149,"")</f>
        <v/>
      </c>
      <c r="W149" s="30"/>
      <c r="X149" s="30"/>
      <c r="Y149" s="35"/>
      <c r="Z149" s="47">
        <f>+IF(N149,Y149/N149,"")</f>
        <v>0</v>
      </c>
      <c r="AA149" s="30"/>
      <c r="AB149" s="30"/>
      <c r="AC149" s="28"/>
      <c r="AD149" s="47" t="str">
        <f>+IF(O149,AC149/O149,"")</f>
        <v/>
      </c>
      <c r="AE149" s="30"/>
      <c r="AF149" s="30"/>
      <c r="AG149" s="13">
        <f t="shared" si="3"/>
        <v>0</v>
      </c>
      <c r="AH149" s="47">
        <f>+IF(K149,AG149/K149,"")</f>
        <v>0</v>
      </c>
      <c r="AI149" s="36"/>
      <c r="AJ149" s="37"/>
      <c r="AK149" s="37"/>
      <c r="AL149" s="37"/>
      <c r="AM149" s="38"/>
      <c r="AN149" s="37"/>
    </row>
    <row r="150" spans="1:253" ht="45" x14ac:dyDescent="0.25">
      <c r="B150" s="28">
        <v>146</v>
      </c>
      <c r="C150" s="29" t="s">
        <v>891</v>
      </c>
      <c r="D150" s="48" t="s">
        <v>81</v>
      </c>
      <c r="E150" s="31">
        <v>45306</v>
      </c>
      <c r="F150" s="31">
        <v>45626</v>
      </c>
      <c r="G150" s="28" t="s">
        <v>95</v>
      </c>
      <c r="H150" s="29" t="s">
        <v>892</v>
      </c>
      <c r="I150" s="29" t="s">
        <v>893</v>
      </c>
      <c r="J150" s="28" t="s">
        <v>98</v>
      </c>
      <c r="K150" s="32">
        <v>28</v>
      </c>
      <c r="L150" s="32">
        <v>7</v>
      </c>
      <c r="M150" s="32">
        <v>7</v>
      </c>
      <c r="N150" s="32">
        <v>7</v>
      </c>
      <c r="O150" s="32">
        <v>7</v>
      </c>
      <c r="P150" s="33"/>
      <c r="Q150" s="28"/>
      <c r="R150" s="47">
        <f>+IF(L150,Q150/L150,"")</f>
        <v>0</v>
      </c>
      <c r="S150" s="29"/>
      <c r="T150" s="29"/>
      <c r="U150" s="28"/>
      <c r="V150" s="47">
        <f>+IF(M150,U150/M150,"")</f>
        <v>0</v>
      </c>
      <c r="W150" s="30"/>
      <c r="X150" s="30"/>
      <c r="Y150" s="35"/>
      <c r="Z150" s="47">
        <f>+IF(N150,Y150/N150,"")</f>
        <v>0</v>
      </c>
      <c r="AA150" s="30"/>
      <c r="AB150" s="30"/>
      <c r="AC150" s="28"/>
      <c r="AD150" s="47">
        <f>+IF(O150,AC150/O150,"")</f>
        <v>0</v>
      </c>
      <c r="AE150" s="30"/>
      <c r="AF150" s="30"/>
      <c r="AG150" s="13">
        <f t="shared" si="3"/>
        <v>0</v>
      </c>
      <c r="AH150" s="47">
        <f>+IF(K150,AG150/K150,"")</f>
        <v>0</v>
      </c>
      <c r="AI150" s="36"/>
      <c r="AJ150" s="37"/>
      <c r="AK150" s="37"/>
      <c r="AL150" s="37"/>
      <c r="AM150" s="38"/>
      <c r="AN150" s="37"/>
    </row>
    <row r="151" spans="1:253" ht="45" x14ac:dyDescent="0.25">
      <c r="B151" s="28">
        <v>147</v>
      </c>
      <c r="C151" s="29" t="s">
        <v>894</v>
      </c>
      <c r="D151" s="48" t="s">
        <v>81</v>
      </c>
      <c r="E151" s="31">
        <v>45306</v>
      </c>
      <c r="F151" s="31">
        <v>45626</v>
      </c>
      <c r="G151" s="28" t="s">
        <v>95</v>
      </c>
      <c r="H151" s="29" t="s">
        <v>895</v>
      </c>
      <c r="I151" s="29" t="s">
        <v>896</v>
      </c>
      <c r="J151" s="28" t="s">
        <v>98</v>
      </c>
      <c r="K151" s="32">
        <v>15</v>
      </c>
      <c r="L151" s="32"/>
      <c r="M151" s="32"/>
      <c r="N151" s="32"/>
      <c r="O151" s="32">
        <v>15</v>
      </c>
      <c r="P151" s="33"/>
      <c r="Q151" s="28"/>
      <c r="R151" s="47" t="str">
        <f>+IF(L151,Q151/L151,"")</f>
        <v/>
      </c>
      <c r="S151" s="29"/>
      <c r="T151" s="29"/>
      <c r="U151" s="28"/>
      <c r="V151" s="47" t="str">
        <f>+IF(M151,U151/M151,"")</f>
        <v/>
      </c>
      <c r="W151" s="30"/>
      <c r="X151" s="30"/>
      <c r="Y151" s="35"/>
      <c r="Z151" s="47" t="str">
        <f>+IF(N151,Y151/N151,"")</f>
        <v/>
      </c>
      <c r="AA151" s="30"/>
      <c r="AB151" s="30"/>
      <c r="AC151" s="28"/>
      <c r="AD151" s="47">
        <f>+IF(O151,AC151/O151,"")</f>
        <v>0</v>
      </c>
      <c r="AE151" s="30"/>
      <c r="AF151" s="30"/>
      <c r="AG151" s="13">
        <f t="shared" si="3"/>
        <v>0</v>
      </c>
      <c r="AH151" s="47">
        <f>+IF(K151,AG151/K151,"")</f>
        <v>0</v>
      </c>
      <c r="AI151" s="36"/>
      <c r="AJ151" s="37"/>
      <c r="AK151" s="37"/>
      <c r="AL151" s="37"/>
      <c r="AM151" s="38"/>
      <c r="AN151" s="37"/>
    </row>
    <row r="152" spans="1:253" ht="60" x14ac:dyDescent="0.25">
      <c r="B152" s="28">
        <v>148</v>
      </c>
      <c r="C152" s="29" t="s">
        <v>897</v>
      </c>
      <c r="D152" s="48" t="s">
        <v>81</v>
      </c>
      <c r="E152" s="31">
        <v>45306</v>
      </c>
      <c r="F152" s="31">
        <v>45626</v>
      </c>
      <c r="G152" s="28" t="s">
        <v>95</v>
      </c>
      <c r="H152" s="29" t="s">
        <v>898</v>
      </c>
      <c r="I152" s="29" t="s">
        <v>899</v>
      </c>
      <c r="J152" s="28" t="s">
        <v>98</v>
      </c>
      <c r="K152" s="32">
        <v>34</v>
      </c>
      <c r="L152" s="32"/>
      <c r="M152" s="32">
        <v>17</v>
      </c>
      <c r="N152" s="32"/>
      <c r="O152" s="32">
        <v>17</v>
      </c>
      <c r="P152" s="33"/>
      <c r="Q152" s="28"/>
      <c r="R152" s="47" t="str">
        <f>+IF(L152,Q152/L152,"")</f>
        <v/>
      </c>
      <c r="S152" s="29"/>
      <c r="T152" s="29"/>
      <c r="U152" s="28"/>
      <c r="V152" s="47">
        <f>+IF(M152,U152/M152,"")</f>
        <v>0</v>
      </c>
      <c r="W152" s="30"/>
      <c r="X152" s="30"/>
      <c r="Y152" s="35"/>
      <c r="Z152" s="47" t="str">
        <f>+IF(N152,Y152/N152,"")</f>
        <v/>
      </c>
      <c r="AA152" s="30"/>
      <c r="AB152" s="30"/>
      <c r="AC152" s="28"/>
      <c r="AD152" s="47">
        <f>+IF(O152,AC152/O152,"")</f>
        <v>0</v>
      </c>
      <c r="AE152" s="30"/>
      <c r="AF152" s="30"/>
      <c r="AG152" s="13">
        <f t="shared" si="3"/>
        <v>0</v>
      </c>
      <c r="AH152" s="47">
        <f>+IF(K152,AG152/K152,"")</f>
        <v>0</v>
      </c>
      <c r="AI152" s="36"/>
      <c r="AJ152" s="37"/>
      <c r="AK152" s="37"/>
      <c r="AL152" s="37"/>
      <c r="AM152" s="38"/>
      <c r="AN152" s="37"/>
    </row>
    <row r="153" spans="1:253" ht="45" x14ac:dyDescent="0.25">
      <c r="B153" s="28">
        <v>149</v>
      </c>
      <c r="C153" s="29" t="s">
        <v>900</v>
      </c>
      <c r="D153" s="48" t="s">
        <v>81</v>
      </c>
      <c r="E153" s="31">
        <v>45306</v>
      </c>
      <c r="F153" s="31">
        <v>45626</v>
      </c>
      <c r="G153" s="28" t="s">
        <v>95</v>
      </c>
      <c r="H153" s="29" t="s">
        <v>901</v>
      </c>
      <c r="I153" s="29" t="s">
        <v>902</v>
      </c>
      <c r="J153" s="28" t="s">
        <v>98</v>
      </c>
      <c r="K153" s="32">
        <v>4</v>
      </c>
      <c r="L153" s="32">
        <v>1</v>
      </c>
      <c r="M153" s="32">
        <v>1</v>
      </c>
      <c r="N153" s="32">
        <v>1</v>
      </c>
      <c r="O153" s="32">
        <v>1</v>
      </c>
      <c r="P153" s="33"/>
      <c r="Q153" s="28"/>
      <c r="R153" s="47">
        <f>+IF(L153,Q153/L153,"")</f>
        <v>0</v>
      </c>
      <c r="S153" s="29"/>
      <c r="T153" s="29"/>
      <c r="U153" s="28"/>
      <c r="V153" s="47">
        <f>+IF(M153,U153/M153,"")</f>
        <v>0</v>
      </c>
      <c r="W153" s="30"/>
      <c r="X153" s="30"/>
      <c r="Y153" s="35"/>
      <c r="Z153" s="47">
        <f>+IF(N153,Y153/N153,"")</f>
        <v>0</v>
      </c>
      <c r="AA153" s="30"/>
      <c r="AB153" s="30"/>
      <c r="AC153" s="28"/>
      <c r="AD153" s="47">
        <f>+IF(O153,AC153/O153,"")</f>
        <v>0</v>
      </c>
      <c r="AE153" s="30"/>
      <c r="AF153" s="30"/>
      <c r="AG153" s="13">
        <f t="shared" si="3"/>
        <v>0</v>
      </c>
      <c r="AH153" s="47">
        <f>+IF(K153,AG153/K153,"")</f>
        <v>0</v>
      </c>
      <c r="AI153" s="36"/>
      <c r="AJ153" s="37"/>
      <c r="AK153" s="37"/>
      <c r="AL153" s="37"/>
      <c r="AM153" s="38"/>
      <c r="AN153" s="37"/>
    </row>
    <row r="154" spans="1:253" ht="75" x14ac:dyDescent="0.25">
      <c r="B154" s="28">
        <v>150</v>
      </c>
      <c r="C154" s="29" t="s">
        <v>903</v>
      </c>
      <c r="D154" s="48" t="s">
        <v>81</v>
      </c>
      <c r="E154" s="31">
        <v>45306</v>
      </c>
      <c r="F154" s="31">
        <v>45626</v>
      </c>
      <c r="G154" s="28" t="s">
        <v>95</v>
      </c>
      <c r="H154" s="29" t="s">
        <v>904</v>
      </c>
      <c r="I154" s="29" t="s">
        <v>905</v>
      </c>
      <c r="J154" s="28" t="s">
        <v>98</v>
      </c>
      <c r="K154" s="32">
        <v>15</v>
      </c>
      <c r="L154" s="32"/>
      <c r="M154" s="32"/>
      <c r="N154" s="32"/>
      <c r="O154" s="32">
        <v>15</v>
      </c>
      <c r="P154" s="33"/>
      <c r="Q154" s="28"/>
      <c r="R154" s="47" t="str">
        <f>+IF(L154,Q154/L154,"")</f>
        <v/>
      </c>
      <c r="S154" s="29"/>
      <c r="T154" s="29"/>
      <c r="U154" s="28"/>
      <c r="V154" s="47" t="str">
        <f>+IF(M154,U154/M154,"")</f>
        <v/>
      </c>
      <c r="W154" s="30"/>
      <c r="X154" s="30"/>
      <c r="Y154" s="35"/>
      <c r="Z154" s="47" t="str">
        <f>+IF(N154,Y154/N154,"")</f>
        <v/>
      </c>
      <c r="AA154" s="30"/>
      <c r="AB154" s="30"/>
      <c r="AC154" s="28"/>
      <c r="AD154" s="47">
        <f>+IF(O154,AC154/O154,"")</f>
        <v>0</v>
      </c>
      <c r="AE154" s="30"/>
      <c r="AF154" s="30"/>
      <c r="AG154" s="13">
        <f t="shared" si="3"/>
        <v>0</v>
      </c>
      <c r="AH154" s="47">
        <f>+IF(K154,AG154/K154,"")</f>
        <v>0</v>
      </c>
      <c r="AI154" s="36"/>
      <c r="AJ154" s="37"/>
      <c r="AK154" s="37"/>
      <c r="AL154" s="37"/>
      <c r="AM154" s="38"/>
      <c r="AN154" s="37"/>
    </row>
    <row r="155" spans="1:253" ht="30" x14ac:dyDescent="0.25">
      <c r="B155" s="28">
        <v>151</v>
      </c>
      <c r="C155" s="29" t="s">
        <v>906</v>
      </c>
      <c r="D155" s="48" t="s">
        <v>81</v>
      </c>
      <c r="E155" s="31">
        <v>45352</v>
      </c>
      <c r="F155" s="31">
        <v>45381</v>
      </c>
      <c r="G155" s="28" t="s">
        <v>95</v>
      </c>
      <c r="H155" s="29" t="s">
        <v>907</v>
      </c>
      <c r="I155" s="29" t="s">
        <v>800</v>
      </c>
      <c r="J155" s="28" t="s">
        <v>99</v>
      </c>
      <c r="K155" s="32">
        <v>1</v>
      </c>
      <c r="L155" s="32"/>
      <c r="M155" s="32">
        <v>1</v>
      </c>
      <c r="N155" s="32"/>
      <c r="O155" s="32"/>
      <c r="P155" s="33"/>
      <c r="Q155" s="28"/>
      <c r="R155" s="47" t="str">
        <f>+IF(L155,Q155/L155,"")</f>
        <v/>
      </c>
      <c r="S155" s="29"/>
      <c r="T155" s="29"/>
      <c r="U155" s="28"/>
      <c r="V155" s="47">
        <f>+IF(M155,U155/M155,"")</f>
        <v>0</v>
      </c>
      <c r="W155" s="30"/>
      <c r="X155" s="30"/>
      <c r="Y155" s="35"/>
      <c r="Z155" s="47" t="str">
        <f>+IF(N155,Y155/N155,"")</f>
        <v/>
      </c>
      <c r="AA155" s="30"/>
      <c r="AB155" s="30"/>
      <c r="AC155" s="28"/>
      <c r="AD155" s="47" t="str">
        <f>+IF(O155,AC155/O155,"")</f>
        <v/>
      </c>
      <c r="AE155" s="30"/>
      <c r="AF155" s="30"/>
      <c r="AG155" s="13">
        <f t="shared" si="3"/>
        <v>0</v>
      </c>
      <c r="AH155" s="47">
        <f>+IF(K155,AG155/K155,"")</f>
        <v>0</v>
      </c>
      <c r="AI155" s="36"/>
      <c r="AJ155" s="37"/>
      <c r="AK155" s="37"/>
      <c r="AL155" s="37"/>
      <c r="AM155" s="38"/>
      <c r="AN155" s="37"/>
    </row>
    <row r="156" spans="1:253" ht="30" x14ac:dyDescent="0.25">
      <c r="B156" s="28">
        <v>152</v>
      </c>
      <c r="C156" s="29" t="s">
        <v>908</v>
      </c>
      <c r="D156" s="48" t="s">
        <v>81</v>
      </c>
      <c r="E156" s="31">
        <v>45444</v>
      </c>
      <c r="F156" s="31">
        <v>45473</v>
      </c>
      <c r="G156" s="28" t="s">
        <v>95</v>
      </c>
      <c r="H156" s="29" t="s">
        <v>907</v>
      </c>
      <c r="I156" s="29" t="s">
        <v>800</v>
      </c>
      <c r="J156" s="28" t="s">
        <v>99</v>
      </c>
      <c r="K156" s="32">
        <v>1</v>
      </c>
      <c r="L156" s="32"/>
      <c r="M156" s="32"/>
      <c r="N156" s="32">
        <v>1</v>
      </c>
      <c r="O156" s="32"/>
      <c r="P156" s="33"/>
      <c r="Q156" s="28"/>
      <c r="R156" s="47" t="str">
        <f>+IF(L156,Q156/L156,"")</f>
        <v/>
      </c>
      <c r="S156" s="29"/>
      <c r="T156" s="29"/>
      <c r="U156" s="28"/>
      <c r="V156" s="47" t="str">
        <f>+IF(M156,U156/M156,"")</f>
        <v/>
      </c>
      <c r="W156" s="30"/>
      <c r="X156" s="30"/>
      <c r="Y156" s="35"/>
      <c r="Z156" s="47">
        <f>+IF(N156,Y156/N156,"")</f>
        <v>0</v>
      </c>
      <c r="AA156" s="30"/>
      <c r="AB156" s="30"/>
      <c r="AC156" s="28"/>
      <c r="AD156" s="47" t="str">
        <f>+IF(O156,AC156/O156,"")</f>
        <v/>
      </c>
      <c r="AE156" s="30"/>
      <c r="AF156" s="30"/>
      <c r="AG156" s="13">
        <f t="shared" si="3"/>
        <v>0</v>
      </c>
      <c r="AH156" s="47">
        <f>+IF(K156,AG156/K156,"")</f>
        <v>0</v>
      </c>
      <c r="AI156" s="36"/>
      <c r="AJ156" s="37"/>
      <c r="AK156" s="37"/>
      <c r="AL156" s="37"/>
      <c r="AM156" s="38"/>
      <c r="AN156" s="37"/>
    </row>
    <row r="157" spans="1:253" ht="30" x14ac:dyDescent="0.25">
      <c r="B157" s="28">
        <v>153</v>
      </c>
      <c r="C157" s="29" t="s">
        <v>909</v>
      </c>
      <c r="D157" s="48" t="s">
        <v>81</v>
      </c>
      <c r="E157" s="31">
        <v>45536</v>
      </c>
      <c r="F157" s="31">
        <v>45565</v>
      </c>
      <c r="G157" s="28" t="s">
        <v>95</v>
      </c>
      <c r="H157" s="29" t="s">
        <v>907</v>
      </c>
      <c r="I157" s="29" t="s">
        <v>800</v>
      </c>
      <c r="J157" s="28" t="s">
        <v>99</v>
      </c>
      <c r="K157" s="32">
        <v>1</v>
      </c>
      <c r="L157" s="32"/>
      <c r="M157" s="32"/>
      <c r="N157" s="32"/>
      <c r="O157" s="32">
        <v>1</v>
      </c>
      <c r="P157" s="33"/>
      <c r="Q157" s="28"/>
      <c r="R157" s="47" t="str">
        <f>+IF(L157,Q157/L157,"")</f>
        <v/>
      </c>
      <c r="S157" s="29"/>
      <c r="T157" s="29"/>
      <c r="U157" s="28"/>
      <c r="V157" s="47" t="str">
        <f>+IF(M157,U157/M157,"")</f>
        <v/>
      </c>
      <c r="W157" s="30"/>
      <c r="X157" s="30"/>
      <c r="Y157" s="35"/>
      <c r="Z157" s="47" t="str">
        <f>+IF(N157,Y157/N157,"")</f>
        <v/>
      </c>
      <c r="AA157" s="30"/>
      <c r="AB157" s="30"/>
      <c r="AC157" s="28"/>
      <c r="AD157" s="47">
        <f>+IF(O157,AC157/O157,"")</f>
        <v>0</v>
      </c>
      <c r="AE157" s="30"/>
      <c r="AF157" s="30"/>
      <c r="AG157" s="13">
        <f t="shared" si="3"/>
        <v>0</v>
      </c>
      <c r="AH157" s="47">
        <f>+IF(K157,AG157/K157,"")</f>
        <v>0</v>
      </c>
      <c r="AI157" s="36"/>
      <c r="AJ157" s="37"/>
      <c r="AK157" s="37"/>
      <c r="AL157" s="37"/>
      <c r="AM157" s="38"/>
      <c r="AN157" s="37"/>
    </row>
    <row r="158" spans="1:253" ht="30" x14ac:dyDescent="0.25">
      <c r="B158" s="28">
        <v>154</v>
      </c>
      <c r="C158" s="29" t="s">
        <v>910</v>
      </c>
      <c r="D158" s="48" t="s">
        <v>81</v>
      </c>
      <c r="E158" s="31">
        <v>45627</v>
      </c>
      <c r="F158" s="31">
        <v>45636</v>
      </c>
      <c r="G158" s="28" t="s">
        <v>95</v>
      </c>
      <c r="H158" s="29" t="s">
        <v>907</v>
      </c>
      <c r="I158" s="29" t="s">
        <v>800</v>
      </c>
      <c r="J158" s="28" t="s">
        <v>99</v>
      </c>
      <c r="K158" s="32">
        <v>1</v>
      </c>
      <c r="L158" s="32"/>
      <c r="M158" s="32"/>
      <c r="N158" s="32"/>
      <c r="O158" s="32">
        <v>1</v>
      </c>
      <c r="P158" s="33"/>
      <c r="Q158" s="28"/>
      <c r="R158" s="47" t="str">
        <f>+IF(L158,Q158/L158,"")</f>
        <v/>
      </c>
      <c r="S158" s="29"/>
      <c r="T158" s="29"/>
      <c r="U158" s="28"/>
      <c r="V158" s="47" t="str">
        <f>+IF(M158,U158/M158,"")</f>
        <v/>
      </c>
      <c r="W158" s="30"/>
      <c r="X158" s="30"/>
      <c r="Y158" s="35"/>
      <c r="Z158" s="47" t="str">
        <f>+IF(N158,Y158/N158,"")</f>
        <v/>
      </c>
      <c r="AA158" s="30"/>
      <c r="AB158" s="30"/>
      <c r="AC158" s="28"/>
      <c r="AD158" s="47">
        <f>+IF(O158,AC158/O158,"")</f>
        <v>0</v>
      </c>
      <c r="AE158" s="30"/>
      <c r="AF158" s="30"/>
      <c r="AG158" s="13">
        <f t="shared" si="3"/>
        <v>0</v>
      </c>
      <c r="AH158" s="47">
        <f>+IF(K158,AG158/K158,"")</f>
        <v>0</v>
      </c>
      <c r="AI158" s="36"/>
      <c r="AJ158" s="37"/>
      <c r="AK158" s="37"/>
      <c r="AL158" s="37"/>
      <c r="AM158" s="38"/>
      <c r="AN158" s="37"/>
    </row>
    <row r="159" spans="1:253" ht="60" x14ac:dyDescent="0.25">
      <c r="B159" s="28">
        <v>155</v>
      </c>
      <c r="C159" s="29" t="s">
        <v>911</v>
      </c>
      <c r="D159" s="48" t="s">
        <v>81</v>
      </c>
      <c r="E159" s="31">
        <v>45306</v>
      </c>
      <c r="F159" s="31">
        <v>45626</v>
      </c>
      <c r="G159" s="28" t="s">
        <v>95</v>
      </c>
      <c r="H159" s="29" t="s">
        <v>912</v>
      </c>
      <c r="I159" s="29" t="s">
        <v>913</v>
      </c>
      <c r="J159" s="28" t="s">
        <v>98</v>
      </c>
      <c r="K159" s="32">
        <v>1</v>
      </c>
      <c r="L159" s="32">
        <v>1</v>
      </c>
      <c r="M159" s="32"/>
      <c r="N159" s="32"/>
      <c r="O159" s="32"/>
      <c r="P159" s="33"/>
      <c r="Q159" s="28"/>
      <c r="R159" s="47">
        <f>+IF(L159,Q159/L159,"")</f>
        <v>0</v>
      </c>
      <c r="S159" s="29"/>
      <c r="T159" s="29"/>
      <c r="U159" s="28"/>
      <c r="V159" s="47" t="str">
        <f>+IF(M159,U159/M159,"")</f>
        <v/>
      </c>
      <c r="W159" s="30"/>
      <c r="X159" s="30"/>
      <c r="Y159" s="35"/>
      <c r="Z159" s="47" t="str">
        <f>+IF(N159,Y159/N159,"")</f>
        <v/>
      </c>
      <c r="AA159" s="30"/>
      <c r="AB159" s="30"/>
      <c r="AC159" s="28"/>
      <c r="AD159" s="47" t="str">
        <f>+IF(O159,AC159/O159,"")</f>
        <v/>
      </c>
      <c r="AE159" s="30"/>
      <c r="AF159" s="30"/>
      <c r="AG159" s="13">
        <f t="shared" si="3"/>
        <v>0</v>
      </c>
      <c r="AH159" s="47">
        <f>+IF(K159,AG159/K159,"")</f>
        <v>0</v>
      </c>
      <c r="AI159" s="36"/>
      <c r="AJ159" s="37"/>
      <c r="AK159" s="37"/>
      <c r="AL159" s="37"/>
      <c r="AM159" s="38"/>
      <c r="AN159" s="37"/>
    </row>
    <row r="160" spans="1:253" ht="60" x14ac:dyDescent="0.25">
      <c r="B160" s="28">
        <v>156</v>
      </c>
      <c r="C160" s="29" t="s">
        <v>914</v>
      </c>
      <c r="D160" s="48" t="s">
        <v>81</v>
      </c>
      <c r="E160" s="31">
        <v>45306</v>
      </c>
      <c r="F160" s="31">
        <v>45626</v>
      </c>
      <c r="G160" s="28" t="s">
        <v>95</v>
      </c>
      <c r="H160" s="29" t="s">
        <v>915</v>
      </c>
      <c r="I160" s="29" t="s">
        <v>916</v>
      </c>
      <c r="J160" s="28" t="s">
        <v>98</v>
      </c>
      <c r="K160" s="32">
        <v>1</v>
      </c>
      <c r="L160" s="32">
        <v>1</v>
      </c>
      <c r="M160" s="32"/>
      <c r="N160" s="32"/>
      <c r="O160" s="32"/>
      <c r="P160" s="33"/>
      <c r="Q160" s="28"/>
      <c r="R160" s="47">
        <f>+IF(L160,Q160/L160,"")</f>
        <v>0</v>
      </c>
      <c r="S160" s="29"/>
      <c r="T160" s="29"/>
      <c r="U160" s="28"/>
      <c r="V160" s="47" t="str">
        <f>+IF(M160,U160/M160,"")</f>
        <v/>
      </c>
      <c r="W160" s="30"/>
      <c r="X160" s="30"/>
      <c r="Y160" s="35"/>
      <c r="Z160" s="47" t="str">
        <f>+IF(N160,Y160/N160,"")</f>
        <v/>
      </c>
      <c r="AA160" s="30"/>
      <c r="AB160" s="30"/>
      <c r="AC160" s="28"/>
      <c r="AD160" s="47" t="str">
        <f>+IF(O160,AC160/O160,"")</f>
        <v/>
      </c>
      <c r="AE160" s="30"/>
      <c r="AF160" s="30"/>
      <c r="AG160" s="13">
        <f t="shared" si="3"/>
        <v>0</v>
      </c>
      <c r="AH160" s="47">
        <f>+IF(K160,AG160/K160,"")</f>
        <v>0</v>
      </c>
      <c r="AI160" s="36"/>
      <c r="AJ160" s="37"/>
      <c r="AK160" s="37"/>
      <c r="AL160" s="37"/>
      <c r="AM160" s="38"/>
      <c r="AN160" s="37"/>
    </row>
    <row r="161" spans="1:253" ht="60" x14ac:dyDescent="0.25">
      <c r="B161" s="28">
        <v>157</v>
      </c>
      <c r="C161" s="29" t="s">
        <v>917</v>
      </c>
      <c r="D161" s="48" t="s">
        <v>81</v>
      </c>
      <c r="E161" s="31">
        <v>45306</v>
      </c>
      <c r="F161" s="31">
        <v>45626</v>
      </c>
      <c r="G161" s="28" t="s">
        <v>95</v>
      </c>
      <c r="H161" s="29" t="s">
        <v>918</v>
      </c>
      <c r="I161" s="29" t="s">
        <v>919</v>
      </c>
      <c r="J161" s="28" t="s">
        <v>98</v>
      </c>
      <c r="K161" s="32">
        <v>1</v>
      </c>
      <c r="L161" s="32"/>
      <c r="M161" s="32">
        <v>1</v>
      </c>
      <c r="N161" s="32"/>
      <c r="O161" s="32"/>
      <c r="P161" s="33"/>
      <c r="Q161" s="28"/>
      <c r="R161" s="47" t="str">
        <f>+IF(L161,Q161/L161,"")</f>
        <v/>
      </c>
      <c r="S161" s="29"/>
      <c r="T161" s="29"/>
      <c r="U161" s="28"/>
      <c r="V161" s="47">
        <f>+IF(M161,U161/M161,"")</f>
        <v>0</v>
      </c>
      <c r="W161" s="30"/>
      <c r="X161" s="30"/>
      <c r="Y161" s="35"/>
      <c r="Z161" s="47" t="str">
        <f>+IF(N161,Y161/N161,"")</f>
        <v/>
      </c>
      <c r="AA161" s="30"/>
      <c r="AB161" s="30"/>
      <c r="AC161" s="28"/>
      <c r="AD161" s="47" t="str">
        <f>+IF(O161,AC161/O161,"")</f>
        <v/>
      </c>
      <c r="AE161" s="30"/>
      <c r="AF161" s="30"/>
      <c r="AG161" s="13">
        <f t="shared" si="3"/>
        <v>0</v>
      </c>
      <c r="AH161" s="47">
        <f>+IF(K161,AG161/K161,"")</f>
        <v>0</v>
      </c>
      <c r="AI161" s="36"/>
      <c r="AJ161" s="37"/>
      <c r="AK161" s="37"/>
      <c r="AL161" s="37"/>
      <c r="AM161" s="38"/>
      <c r="AN161" s="37"/>
    </row>
    <row r="162" spans="1:253" ht="45" x14ac:dyDescent="0.25">
      <c r="B162" s="28">
        <v>158</v>
      </c>
      <c r="C162" s="29" t="s">
        <v>920</v>
      </c>
      <c r="D162" s="48" t="s">
        <v>81</v>
      </c>
      <c r="E162" s="31">
        <v>45306</v>
      </c>
      <c r="F162" s="31">
        <v>45626</v>
      </c>
      <c r="G162" s="28" t="s">
        <v>95</v>
      </c>
      <c r="H162" s="29" t="s">
        <v>921</v>
      </c>
      <c r="I162" s="29" t="s">
        <v>922</v>
      </c>
      <c r="J162" s="28" t="s">
        <v>98</v>
      </c>
      <c r="K162" s="32"/>
      <c r="L162" s="32"/>
      <c r="M162" s="32"/>
      <c r="N162" s="32"/>
      <c r="O162" s="32"/>
      <c r="P162" s="33"/>
      <c r="Q162" s="28"/>
      <c r="R162" s="47" t="str">
        <f>+IF(L162,Q162/L162,"")</f>
        <v/>
      </c>
      <c r="S162" s="29"/>
      <c r="T162" s="29"/>
      <c r="U162" s="28"/>
      <c r="V162" s="47" t="str">
        <f>+IF(M162,U162/M162,"")</f>
        <v/>
      </c>
      <c r="W162" s="30"/>
      <c r="X162" s="30"/>
      <c r="Y162" s="35"/>
      <c r="Z162" s="47" t="str">
        <f>+IF(N162,Y162/N162,"")</f>
        <v/>
      </c>
      <c r="AA162" s="30"/>
      <c r="AB162" s="30"/>
      <c r="AC162" s="28"/>
      <c r="AD162" s="47" t="str">
        <f>+IF(O162,AC162/O162,"")</f>
        <v/>
      </c>
      <c r="AE162" s="30"/>
      <c r="AF162" s="30"/>
      <c r="AG162" s="13">
        <f t="shared" si="3"/>
        <v>0</v>
      </c>
      <c r="AH162" s="47" t="str">
        <f>+IF(K162,AG162/K162,"")</f>
        <v/>
      </c>
      <c r="AI162" s="36"/>
      <c r="AJ162" s="37"/>
      <c r="AK162" s="37"/>
      <c r="AL162" s="37"/>
      <c r="AM162" s="38"/>
      <c r="AN162" s="37"/>
    </row>
    <row r="163" spans="1:253" ht="30" x14ac:dyDescent="0.25">
      <c r="B163" s="28">
        <v>159</v>
      </c>
      <c r="C163" s="29" t="s">
        <v>923</v>
      </c>
      <c r="D163" s="48" t="s">
        <v>81</v>
      </c>
      <c r="E163" s="31">
        <v>45306</v>
      </c>
      <c r="F163" s="31">
        <v>45626</v>
      </c>
      <c r="G163" s="28" t="s">
        <v>95</v>
      </c>
      <c r="H163" s="29" t="s">
        <v>924</v>
      </c>
      <c r="I163" s="29" t="s">
        <v>925</v>
      </c>
      <c r="J163" s="28" t="s">
        <v>98</v>
      </c>
      <c r="K163" s="32">
        <v>20</v>
      </c>
      <c r="L163" s="32">
        <v>5</v>
      </c>
      <c r="M163" s="32">
        <v>5</v>
      </c>
      <c r="N163" s="32">
        <v>5</v>
      </c>
      <c r="O163" s="32">
        <v>5</v>
      </c>
      <c r="P163" s="33"/>
      <c r="Q163" s="28"/>
      <c r="R163" s="47">
        <f>+IF(L163,Q163/L163,"")</f>
        <v>0</v>
      </c>
      <c r="S163" s="29"/>
      <c r="T163" s="29"/>
      <c r="U163" s="28"/>
      <c r="V163" s="47">
        <f>+IF(M163,U163/M163,"")</f>
        <v>0</v>
      </c>
      <c r="W163" s="30"/>
      <c r="X163" s="30"/>
      <c r="Y163" s="35"/>
      <c r="Z163" s="47">
        <f>+IF(N163,Y163/N163,"")</f>
        <v>0</v>
      </c>
      <c r="AA163" s="30"/>
      <c r="AB163" s="30"/>
      <c r="AC163" s="28"/>
      <c r="AD163" s="47">
        <f>+IF(O163,AC163/O163,"")</f>
        <v>0</v>
      </c>
      <c r="AE163" s="30"/>
      <c r="AF163" s="30"/>
      <c r="AG163" s="13">
        <f t="shared" si="3"/>
        <v>0</v>
      </c>
      <c r="AH163" s="47">
        <f>+IF(K163,AG163/K163,"")</f>
        <v>0</v>
      </c>
      <c r="AI163" s="36"/>
      <c r="AJ163" s="37"/>
      <c r="AK163" s="37"/>
      <c r="AL163" s="37"/>
      <c r="AM163" s="38"/>
      <c r="AN163" s="37"/>
    </row>
    <row r="164" spans="1:253" ht="30" x14ac:dyDescent="0.25">
      <c r="B164" s="28">
        <v>160</v>
      </c>
      <c r="C164" s="29" t="s">
        <v>926</v>
      </c>
      <c r="D164" s="48" t="s">
        <v>81</v>
      </c>
      <c r="E164" s="31">
        <v>45306</v>
      </c>
      <c r="F164" s="31">
        <v>45626</v>
      </c>
      <c r="G164" s="28" t="s">
        <v>95</v>
      </c>
      <c r="H164" s="29" t="s">
        <v>927</v>
      </c>
      <c r="I164" s="29" t="s">
        <v>928</v>
      </c>
      <c r="J164" s="28" t="s">
        <v>98</v>
      </c>
      <c r="K164" s="32">
        <v>35</v>
      </c>
      <c r="L164" s="32">
        <v>35</v>
      </c>
      <c r="M164" s="32"/>
      <c r="N164" s="32"/>
      <c r="O164" s="32"/>
      <c r="P164" s="33"/>
      <c r="Q164" s="28"/>
      <c r="R164" s="47">
        <f>+IF(L164,Q164/L164,"")</f>
        <v>0</v>
      </c>
      <c r="S164" s="29"/>
      <c r="T164" s="29"/>
      <c r="U164" s="28"/>
      <c r="V164" s="47" t="str">
        <f>+IF(M164,U164/M164,"")</f>
        <v/>
      </c>
      <c r="W164" s="30"/>
      <c r="X164" s="30"/>
      <c r="Y164" s="35"/>
      <c r="Z164" s="47" t="str">
        <f>+IF(N164,Y164/N164,"")</f>
        <v/>
      </c>
      <c r="AA164" s="30"/>
      <c r="AB164" s="30"/>
      <c r="AC164" s="28"/>
      <c r="AD164" s="47" t="str">
        <f>+IF(O164,AC164/O164,"")</f>
        <v/>
      </c>
      <c r="AE164" s="30"/>
      <c r="AF164" s="30"/>
      <c r="AG164" s="13">
        <f t="shared" si="3"/>
        <v>0</v>
      </c>
      <c r="AH164" s="47">
        <f>+IF(K164,AG164/K164,"")</f>
        <v>0</v>
      </c>
      <c r="AI164" s="36"/>
      <c r="AJ164" s="37"/>
      <c r="AK164" s="37"/>
      <c r="AL164" s="37"/>
      <c r="AM164" s="38"/>
      <c r="AN164" s="37"/>
    </row>
    <row r="165" spans="1:253" ht="45" x14ac:dyDescent="0.25">
      <c r="B165" s="28">
        <v>161</v>
      </c>
      <c r="C165" s="29" t="s">
        <v>929</v>
      </c>
      <c r="D165" s="48" t="s">
        <v>81</v>
      </c>
      <c r="E165" s="31">
        <v>45306</v>
      </c>
      <c r="F165" s="31">
        <v>45626</v>
      </c>
      <c r="G165" s="28" t="s">
        <v>95</v>
      </c>
      <c r="H165" s="29" t="s">
        <v>930</v>
      </c>
      <c r="I165" s="29" t="s">
        <v>931</v>
      </c>
      <c r="J165" s="28" t="s">
        <v>98</v>
      </c>
      <c r="K165" s="32">
        <v>5</v>
      </c>
      <c r="L165" s="32"/>
      <c r="M165" s="32"/>
      <c r="N165" s="32"/>
      <c r="O165" s="32">
        <v>5</v>
      </c>
      <c r="P165" s="33"/>
      <c r="Q165" s="28"/>
      <c r="R165" s="47" t="str">
        <f>+IF(L165,Q165/L165,"")</f>
        <v/>
      </c>
      <c r="S165" s="29"/>
      <c r="T165" s="29"/>
      <c r="U165" s="28"/>
      <c r="V165" s="47" t="str">
        <f>+IF(M165,U165/M165,"")</f>
        <v/>
      </c>
      <c r="W165" s="30"/>
      <c r="X165" s="30"/>
      <c r="Y165" s="35"/>
      <c r="Z165" s="47" t="str">
        <f>+IF(N165,Y165/N165,"")</f>
        <v/>
      </c>
      <c r="AA165" s="30"/>
      <c r="AB165" s="30"/>
      <c r="AC165" s="28"/>
      <c r="AD165" s="47">
        <f>+IF(O165,AC165/O165,"")</f>
        <v>0</v>
      </c>
      <c r="AE165" s="30"/>
      <c r="AF165" s="30"/>
      <c r="AG165" s="13">
        <f t="shared" si="3"/>
        <v>0</v>
      </c>
      <c r="AH165" s="47">
        <f>+IF(K165,AG165/K165,"")</f>
        <v>0</v>
      </c>
      <c r="AI165" s="36"/>
      <c r="AJ165" s="37"/>
      <c r="AK165" s="37"/>
      <c r="AL165" s="37"/>
      <c r="AM165" s="38"/>
      <c r="AN165" s="37"/>
    </row>
    <row r="166" spans="1:253" s="170" customFormat="1" x14ac:dyDescent="0.25">
      <c r="A166" s="39"/>
      <c r="B166" s="28">
        <v>162</v>
      </c>
      <c r="C166" s="159" t="s">
        <v>932</v>
      </c>
      <c r="D166" s="181"/>
      <c r="E166" s="160"/>
      <c r="F166" s="160"/>
      <c r="G166" s="158"/>
      <c r="H166" s="159"/>
      <c r="I166" s="159"/>
      <c r="J166" s="158"/>
      <c r="K166" s="161"/>
      <c r="L166" s="161"/>
      <c r="M166" s="161"/>
      <c r="N166" s="161"/>
      <c r="O166" s="161"/>
      <c r="P166" s="162"/>
      <c r="Q166" s="158"/>
      <c r="R166" s="163" t="str">
        <f>+IF(L166,Q166/L166,"")</f>
        <v/>
      </c>
      <c r="S166" s="159"/>
      <c r="T166" s="159"/>
      <c r="U166" s="158"/>
      <c r="V166" s="163" t="str">
        <f>+IF(M166,U166/M166,"")</f>
        <v/>
      </c>
      <c r="W166" s="164"/>
      <c r="X166" s="164"/>
      <c r="Y166" s="165"/>
      <c r="Z166" s="163" t="str">
        <f>+IF(N166,Y166/N166,"")</f>
        <v/>
      </c>
      <c r="AA166" s="164"/>
      <c r="AB166" s="164"/>
      <c r="AC166" s="158"/>
      <c r="AD166" s="163" t="str">
        <f>+IF(O166,AC166/O166,"")</f>
        <v/>
      </c>
      <c r="AE166" s="164"/>
      <c r="AF166" s="164"/>
      <c r="AG166" s="166">
        <f t="shared" si="3"/>
        <v>0</v>
      </c>
      <c r="AH166" s="163" t="str">
        <f>+IF(K166,AG166/K166,"")</f>
        <v/>
      </c>
      <c r="AI166" s="167"/>
      <c r="AJ166" s="168"/>
      <c r="AK166" s="168"/>
      <c r="AL166" s="168"/>
      <c r="AM166" s="169"/>
      <c r="AN166" s="168"/>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c r="CQ166" s="39"/>
      <c r="CR166" s="39"/>
      <c r="CS166" s="39"/>
      <c r="CT166" s="39"/>
      <c r="CU166" s="39"/>
      <c r="CV166" s="39"/>
      <c r="CW166" s="39"/>
      <c r="CX166" s="39"/>
      <c r="CY166" s="39"/>
      <c r="CZ166" s="39"/>
      <c r="DA166" s="39"/>
      <c r="DB166" s="39"/>
      <c r="DC166" s="39"/>
      <c r="DD166" s="39"/>
      <c r="DE166" s="39"/>
      <c r="DF166" s="39"/>
      <c r="DG166" s="39"/>
      <c r="DH166" s="39"/>
      <c r="DI166" s="39"/>
      <c r="DJ166" s="39"/>
      <c r="DK166" s="39"/>
      <c r="DL166" s="39"/>
      <c r="DM166" s="39"/>
      <c r="DN166" s="39"/>
      <c r="DO166" s="39"/>
      <c r="DP166" s="39"/>
      <c r="DQ166" s="39"/>
      <c r="DR166" s="39"/>
      <c r="DS166" s="39"/>
      <c r="DT166" s="39"/>
      <c r="DU166" s="39"/>
      <c r="DV166" s="39"/>
      <c r="DW166" s="39"/>
      <c r="DX166" s="39"/>
      <c r="DY166" s="39"/>
      <c r="DZ166" s="39"/>
      <c r="EA166" s="39"/>
      <c r="EB166" s="39"/>
      <c r="EC166" s="39"/>
      <c r="ED166" s="39"/>
      <c r="EE166" s="39"/>
      <c r="EF166" s="39"/>
      <c r="EG166" s="39"/>
      <c r="EH166" s="39"/>
      <c r="EI166" s="39"/>
      <c r="EJ166" s="39"/>
      <c r="EK166" s="39"/>
      <c r="EL166" s="39"/>
      <c r="EM166" s="39"/>
      <c r="EN166" s="39"/>
      <c r="EO166" s="39"/>
      <c r="EP166" s="39"/>
      <c r="EQ166" s="39"/>
      <c r="ER166" s="39"/>
      <c r="ES166" s="39"/>
      <c r="ET166" s="39"/>
      <c r="EU166" s="39"/>
      <c r="EV166" s="39"/>
      <c r="EW166" s="39"/>
      <c r="EX166" s="39"/>
      <c r="EY166" s="39"/>
      <c r="EZ166" s="39"/>
      <c r="FA166" s="39"/>
      <c r="FB166" s="39"/>
      <c r="FC166" s="39"/>
      <c r="FD166" s="39"/>
      <c r="FE166" s="39"/>
      <c r="FF166" s="39"/>
      <c r="FG166" s="39"/>
      <c r="FH166" s="39"/>
      <c r="FI166" s="39"/>
      <c r="FJ166" s="39"/>
      <c r="FK166" s="39"/>
      <c r="FL166" s="39"/>
      <c r="FM166" s="39"/>
      <c r="FN166" s="39"/>
      <c r="FO166" s="39"/>
      <c r="FP166" s="39"/>
      <c r="FQ166" s="39"/>
      <c r="FR166" s="39"/>
      <c r="FS166" s="39"/>
      <c r="FT166" s="39"/>
      <c r="FU166" s="39"/>
      <c r="FV166" s="39"/>
      <c r="FW166" s="39"/>
      <c r="FX166" s="39"/>
      <c r="FY166" s="39"/>
      <c r="FZ166" s="39"/>
      <c r="GA166" s="39"/>
      <c r="GB166" s="39"/>
      <c r="GC166" s="39"/>
      <c r="GD166" s="39"/>
      <c r="GE166" s="39"/>
      <c r="GF166" s="39"/>
      <c r="GG166" s="39"/>
      <c r="GH166" s="39"/>
      <c r="GI166" s="39"/>
      <c r="GJ166" s="39"/>
      <c r="GK166" s="39"/>
      <c r="GL166" s="39"/>
      <c r="GM166" s="39"/>
      <c r="GN166" s="39"/>
      <c r="GO166" s="39"/>
      <c r="GP166" s="39"/>
      <c r="GQ166" s="39"/>
      <c r="GR166" s="39"/>
      <c r="GS166" s="39"/>
      <c r="GT166" s="39"/>
      <c r="GU166" s="39"/>
      <c r="GV166" s="39"/>
      <c r="GW166" s="39"/>
      <c r="GX166" s="39"/>
      <c r="GY166" s="39"/>
      <c r="GZ166" s="39"/>
      <c r="HA166" s="39"/>
      <c r="HB166" s="39"/>
      <c r="HC166" s="39"/>
      <c r="HD166" s="39"/>
      <c r="HE166" s="39"/>
      <c r="HF166" s="39"/>
      <c r="HG166" s="39"/>
      <c r="HH166" s="39"/>
      <c r="HI166" s="39"/>
      <c r="HJ166" s="39"/>
      <c r="HK166" s="39"/>
      <c r="HL166" s="39"/>
      <c r="HM166" s="39"/>
      <c r="HN166" s="39"/>
      <c r="HO166" s="39"/>
      <c r="HP166" s="39"/>
      <c r="HQ166" s="39"/>
      <c r="HR166" s="39"/>
      <c r="HS166" s="39"/>
      <c r="HT166" s="39"/>
      <c r="HU166" s="39"/>
      <c r="HV166" s="39"/>
      <c r="HW166" s="39"/>
      <c r="HX166" s="39"/>
      <c r="HY166" s="39"/>
      <c r="HZ166" s="39"/>
      <c r="IA166" s="39"/>
      <c r="IB166" s="39"/>
      <c r="IC166" s="39"/>
      <c r="ID166" s="39"/>
      <c r="IE166" s="39"/>
      <c r="IF166" s="39"/>
      <c r="IG166" s="39"/>
      <c r="IH166" s="39"/>
      <c r="II166" s="39"/>
      <c r="IJ166" s="39"/>
      <c r="IK166" s="39"/>
      <c r="IL166" s="39"/>
      <c r="IM166" s="39"/>
      <c r="IN166" s="39"/>
      <c r="IO166" s="39"/>
      <c r="IP166" s="39"/>
      <c r="IQ166" s="39"/>
      <c r="IR166" s="39"/>
      <c r="IS166" s="39"/>
    </row>
    <row r="167" spans="1:253" ht="45" x14ac:dyDescent="0.25">
      <c r="B167" s="28">
        <v>163</v>
      </c>
      <c r="C167" s="29" t="s">
        <v>933</v>
      </c>
      <c r="D167" s="48" t="s">
        <v>81</v>
      </c>
      <c r="E167" s="31">
        <v>45306</v>
      </c>
      <c r="F167" s="31">
        <v>45626</v>
      </c>
      <c r="G167" s="28" t="s">
        <v>95</v>
      </c>
      <c r="H167" s="29" t="s">
        <v>934</v>
      </c>
      <c r="I167" s="29" t="s">
        <v>935</v>
      </c>
      <c r="J167" s="28" t="s">
        <v>98</v>
      </c>
      <c r="K167" s="32">
        <v>1</v>
      </c>
      <c r="L167" s="32"/>
      <c r="M167" s="32">
        <v>1</v>
      </c>
      <c r="N167" s="32"/>
      <c r="O167" s="32"/>
      <c r="P167" s="33"/>
      <c r="Q167" s="28"/>
      <c r="R167" s="47" t="str">
        <f>+IF(L167,Q167/L167,"")</f>
        <v/>
      </c>
      <c r="S167" s="29"/>
      <c r="T167" s="29"/>
      <c r="U167" s="28"/>
      <c r="V167" s="47">
        <f>+IF(M167,U167/M167,"")</f>
        <v>0</v>
      </c>
      <c r="W167" s="30"/>
      <c r="X167" s="30"/>
      <c r="Y167" s="35"/>
      <c r="Z167" s="47" t="str">
        <f>+IF(N167,Y167/N167,"")</f>
        <v/>
      </c>
      <c r="AA167" s="30"/>
      <c r="AB167" s="30"/>
      <c r="AC167" s="28"/>
      <c r="AD167" s="47" t="str">
        <f>+IF(O167,AC167/O167,"")</f>
        <v/>
      </c>
      <c r="AE167" s="30"/>
      <c r="AF167" s="30"/>
      <c r="AG167" s="13">
        <f t="shared" si="3"/>
        <v>0</v>
      </c>
      <c r="AH167" s="47">
        <f>+IF(K167,AG167/K167,"")</f>
        <v>0</v>
      </c>
      <c r="AI167" s="36"/>
      <c r="AJ167" s="37"/>
      <c r="AK167" s="37"/>
      <c r="AL167" s="37"/>
      <c r="AM167" s="38"/>
      <c r="AN167" s="37"/>
    </row>
    <row r="168" spans="1:253" ht="30" x14ac:dyDescent="0.25">
      <c r="B168" s="28"/>
      <c r="C168" s="29" t="s">
        <v>392</v>
      </c>
      <c r="D168" s="48" t="s">
        <v>85</v>
      </c>
      <c r="E168" s="31">
        <v>45437</v>
      </c>
      <c r="F168" s="31">
        <v>45621</v>
      </c>
      <c r="G168" s="28" t="s">
        <v>95</v>
      </c>
      <c r="H168" s="29" t="s">
        <v>1044</v>
      </c>
      <c r="I168" s="29" t="s">
        <v>1045</v>
      </c>
      <c r="J168" s="28" t="s">
        <v>98</v>
      </c>
      <c r="K168" s="32">
        <v>2</v>
      </c>
      <c r="L168" s="32"/>
      <c r="M168" s="32">
        <v>1</v>
      </c>
      <c r="N168" s="32"/>
      <c r="O168" s="32">
        <v>1</v>
      </c>
      <c r="P168" s="33"/>
      <c r="Q168" s="28"/>
      <c r="R168" s="47" t="str">
        <f>+IF(L168,Q168/L168,"")</f>
        <v/>
      </c>
      <c r="S168" s="29"/>
      <c r="T168" s="29"/>
      <c r="U168" s="28"/>
      <c r="V168" s="47">
        <f>+IF(M168,U168/M168,"")</f>
        <v>0</v>
      </c>
      <c r="W168" s="30"/>
      <c r="X168" s="30"/>
      <c r="Y168" s="35"/>
      <c r="Z168" s="47" t="str">
        <f>+IF(N168,Y168/N168,"")</f>
        <v/>
      </c>
      <c r="AA168" s="30"/>
      <c r="AB168" s="30"/>
      <c r="AC168" s="28"/>
      <c r="AD168" s="47">
        <f>+IF(O168,AC168/O168,"")</f>
        <v>0</v>
      </c>
      <c r="AE168" s="30"/>
      <c r="AF168" s="30"/>
      <c r="AG168" s="13">
        <f t="shared" si="3"/>
        <v>0</v>
      </c>
      <c r="AH168" s="47">
        <f>+IF(K168,AG168/K168,"")</f>
        <v>0</v>
      </c>
      <c r="AI168" s="36"/>
      <c r="AJ168" s="37"/>
      <c r="AK168" s="37"/>
      <c r="AL168" s="37"/>
      <c r="AM168" s="38"/>
      <c r="AN168" s="37"/>
    </row>
    <row r="169" spans="1:253" ht="30" x14ac:dyDescent="0.25">
      <c r="B169" s="28"/>
      <c r="C169" s="29" t="s">
        <v>1046</v>
      </c>
      <c r="D169" s="48" t="s">
        <v>85</v>
      </c>
      <c r="E169" s="31">
        <v>45385</v>
      </c>
      <c r="F169" s="31">
        <v>45615</v>
      </c>
      <c r="G169" s="28" t="s">
        <v>94</v>
      </c>
      <c r="H169" s="29" t="s">
        <v>1044</v>
      </c>
      <c r="I169" s="29" t="s">
        <v>1047</v>
      </c>
      <c r="J169" s="28" t="s">
        <v>98</v>
      </c>
      <c r="K169" s="32">
        <v>4</v>
      </c>
      <c r="L169" s="32">
        <v>1</v>
      </c>
      <c r="M169" s="32">
        <v>1</v>
      </c>
      <c r="N169" s="32">
        <v>1</v>
      </c>
      <c r="O169" s="32">
        <v>1</v>
      </c>
      <c r="P169" s="33"/>
      <c r="Q169" s="28"/>
      <c r="R169" s="47">
        <f>+IF(L169,Q169/L169,"")</f>
        <v>0</v>
      </c>
      <c r="S169" s="29"/>
      <c r="T169" s="29"/>
      <c r="U169" s="28"/>
      <c r="V169" s="47">
        <f>+IF(M169,U169/M169,"")</f>
        <v>0</v>
      </c>
      <c r="W169" s="30"/>
      <c r="X169" s="30"/>
      <c r="Y169" s="35"/>
      <c r="Z169" s="47">
        <f>+IF(N169,Y169/N169,"")</f>
        <v>0</v>
      </c>
      <c r="AA169" s="30"/>
      <c r="AB169" s="30"/>
      <c r="AC169" s="28"/>
      <c r="AD169" s="47">
        <f>+IF(O169,AC169/O169,"")</f>
        <v>0</v>
      </c>
      <c r="AE169" s="30"/>
      <c r="AF169" s="30"/>
      <c r="AG169" s="13">
        <f t="shared" si="3"/>
        <v>0</v>
      </c>
      <c r="AH169" s="47">
        <f>+IF(K169,AG169/K169,"")</f>
        <v>0</v>
      </c>
      <c r="AI169" s="36"/>
      <c r="AJ169" s="37"/>
      <c r="AK169" s="37"/>
      <c r="AL169" s="37"/>
      <c r="AM169" s="38"/>
      <c r="AN169" s="37"/>
    </row>
    <row r="170" spans="1:253" ht="30" x14ac:dyDescent="0.25">
      <c r="B170" s="28"/>
      <c r="C170" s="29" t="s">
        <v>1048</v>
      </c>
      <c r="D170" s="48" t="s">
        <v>85</v>
      </c>
      <c r="E170" s="31">
        <v>45352</v>
      </c>
      <c r="F170" s="31">
        <v>45626</v>
      </c>
      <c r="G170" s="28" t="s">
        <v>92</v>
      </c>
      <c r="H170" s="29" t="s">
        <v>1049</v>
      </c>
      <c r="I170" s="29" t="s">
        <v>1050</v>
      </c>
      <c r="J170" s="28" t="s">
        <v>98</v>
      </c>
      <c r="K170" s="32">
        <v>50</v>
      </c>
      <c r="L170" s="32"/>
      <c r="M170" s="32">
        <v>25</v>
      </c>
      <c r="N170" s="32"/>
      <c r="O170" s="32">
        <v>25</v>
      </c>
      <c r="P170" s="33"/>
      <c r="Q170" s="28"/>
      <c r="R170" s="47" t="str">
        <f>+IF(L170,Q170/L170,"")</f>
        <v/>
      </c>
      <c r="S170" s="29"/>
      <c r="T170" s="29"/>
      <c r="U170" s="28"/>
      <c r="V170" s="47">
        <f>+IF(M170,U170/M170,"")</f>
        <v>0</v>
      </c>
      <c r="W170" s="30"/>
      <c r="X170" s="30"/>
      <c r="Y170" s="35"/>
      <c r="Z170" s="47" t="str">
        <f>+IF(N170,Y170/N170,"")</f>
        <v/>
      </c>
      <c r="AA170" s="30"/>
      <c r="AB170" s="30"/>
      <c r="AC170" s="28"/>
      <c r="AD170" s="47">
        <f>+IF(O170,AC170/O170,"")</f>
        <v>0</v>
      </c>
      <c r="AE170" s="30"/>
      <c r="AF170" s="30"/>
      <c r="AG170" s="13">
        <f t="shared" si="3"/>
        <v>0</v>
      </c>
      <c r="AH170" s="47">
        <f>+IF(K170,AG170/K170,"")</f>
        <v>0</v>
      </c>
      <c r="AI170" s="36"/>
      <c r="AJ170" s="37"/>
      <c r="AK170" s="37"/>
      <c r="AL170" s="37"/>
      <c r="AM170" s="38"/>
      <c r="AN170" s="37"/>
    </row>
    <row r="171" spans="1:253" ht="30" x14ac:dyDescent="0.25">
      <c r="B171" s="28"/>
      <c r="C171" s="29" t="s">
        <v>1051</v>
      </c>
      <c r="D171" s="48" t="s">
        <v>85</v>
      </c>
      <c r="E171" s="31">
        <v>45352</v>
      </c>
      <c r="F171" s="31">
        <v>45618</v>
      </c>
      <c r="G171" s="28" t="s">
        <v>92</v>
      </c>
      <c r="H171" s="29" t="s">
        <v>1049</v>
      </c>
      <c r="I171" s="29" t="s">
        <v>1050</v>
      </c>
      <c r="J171" s="28" t="s">
        <v>98</v>
      </c>
      <c r="K171" s="32">
        <v>370</v>
      </c>
      <c r="L171" s="32"/>
      <c r="M171" s="32"/>
      <c r="N171" s="32">
        <v>370</v>
      </c>
      <c r="O171" s="32"/>
      <c r="P171" s="33"/>
      <c r="Q171" s="28"/>
      <c r="R171" s="47" t="str">
        <f>+IF(L171,Q171/L171,"")</f>
        <v/>
      </c>
      <c r="S171" s="29"/>
      <c r="T171" s="29"/>
      <c r="U171" s="28"/>
      <c r="V171" s="47" t="str">
        <f>+IF(M171,U171/M171,"")</f>
        <v/>
      </c>
      <c r="W171" s="30"/>
      <c r="X171" s="30"/>
      <c r="Y171" s="35"/>
      <c r="Z171" s="47">
        <f>+IF(N171,Y171/N171,"")</f>
        <v>0</v>
      </c>
      <c r="AA171" s="30"/>
      <c r="AB171" s="30"/>
      <c r="AC171" s="28"/>
      <c r="AD171" s="47" t="str">
        <f>+IF(O171,AC171/O171,"")</f>
        <v/>
      </c>
      <c r="AE171" s="30"/>
      <c r="AF171" s="30"/>
      <c r="AG171" s="13">
        <f t="shared" si="3"/>
        <v>0</v>
      </c>
      <c r="AH171" s="47">
        <f>+IF(K171,AG171/K171,"")</f>
        <v>0</v>
      </c>
      <c r="AI171" s="36"/>
      <c r="AJ171" s="37"/>
      <c r="AK171" s="37"/>
      <c r="AL171" s="37"/>
      <c r="AM171" s="38"/>
      <c r="AN171" s="37"/>
    </row>
    <row r="172" spans="1:253" ht="30" x14ac:dyDescent="0.25">
      <c r="B172" s="28"/>
      <c r="C172" s="29" t="s">
        <v>1052</v>
      </c>
      <c r="D172" s="48" t="s">
        <v>85</v>
      </c>
      <c r="E172" s="31">
        <v>45352</v>
      </c>
      <c r="F172" s="31">
        <v>45625</v>
      </c>
      <c r="G172" s="28" t="s">
        <v>96</v>
      </c>
      <c r="H172" s="29" t="s">
        <v>1044</v>
      </c>
      <c r="I172" s="29" t="s">
        <v>1050</v>
      </c>
      <c r="J172" s="28" t="s">
        <v>98</v>
      </c>
      <c r="K172" s="32">
        <v>1000</v>
      </c>
      <c r="L172" s="32">
        <v>250</v>
      </c>
      <c r="M172" s="32">
        <v>250</v>
      </c>
      <c r="N172" s="32">
        <v>250</v>
      </c>
      <c r="O172" s="32">
        <v>250</v>
      </c>
      <c r="P172" s="33"/>
      <c r="Q172" s="28"/>
      <c r="R172" s="47">
        <f>+IF(L172,Q172/L172,"")</f>
        <v>0</v>
      </c>
      <c r="S172" s="29"/>
      <c r="T172" s="29"/>
      <c r="U172" s="28"/>
      <c r="V172" s="47">
        <f>+IF(M172,U172/M172,"")</f>
        <v>0</v>
      </c>
      <c r="W172" s="30"/>
      <c r="X172" s="30"/>
      <c r="Y172" s="35"/>
      <c r="Z172" s="47">
        <f>+IF(N172,Y172/N172,"")</f>
        <v>0</v>
      </c>
      <c r="AA172" s="30"/>
      <c r="AB172" s="30"/>
      <c r="AC172" s="28"/>
      <c r="AD172" s="47">
        <f>+IF(O172,AC172/O172,"")</f>
        <v>0</v>
      </c>
      <c r="AE172" s="30"/>
      <c r="AF172" s="30"/>
      <c r="AG172" s="13">
        <f t="shared" si="3"/>
        <v>0</v>
      </c>
      <c r="AH172" s="47">
        <f>+IF(K172,AG172/K172,"")</f>
        <v>0</v>
      </c>
      <c r="AI172" s="36"/>
      <c r="AJ172" s="37"/>
      <c r="AK172" s="37"/>
      <c r="AL172" s="37"/>
      <c r="AM172" s="38"/>
      <c r="AN172" s="37"/>
    </row>
    <row r="173" spans="1:253" ht="30" x14ac:dyDescent="0.25">
      <c r="B173" s="28"/>
      <c r="C173" s="29" t="s">
        <v>1053</v>
      </c>
      <c r="D173" s="48" t="s">
        <v>85</v>
      </c>
      <c r="E173" s="31">
        <v>45352</v>
      </c>
      <c r="F173" s="31">
        <v>45626</v>
      </c>
      <c r="G173" s="28" t="s">
        <v>94</v>
      </c>
      <c r="H173" s="29" t="s">
        <v>1044</v>
      </c>
      <c r="I173" s="29" t="s">
        <v>1050</v>
      </c>
      <c r="J173" s="28" t="s">
        <v>98</v>
      </c>
      <c r="K173" s="32">
        <v>500</v>
      </c>
      <c r="L173" s="32">
        <v>125</v>
      </c>
      <c r="M173" s="32">
        <v>125</v>
      </c>
      <c r="N173" s="32">
        <v>125</v>
      </c>
      <c r="O173" s="32">
        <v>125</v>
      </c>
      <c r="P173" s="33"/>
      <c r="Q173" s="28"/>
      <c r="R173" s="47">
        <f>+IF(L173,Q173/L173,"")</f>
        <v>0</v>
      </c>
      <c r="S173" s="29"/>
      <c r="T173" s="29"/>
      <c r="U173" s="28"/>
      <c r="V173" s="47">
        <f>+IF(M173,U173/M173,"")</f>
        <v>0</v>
      </c>
      <c r="W173" s="30"/>
      <c r="X173" s="30"/>
      <c r="Y173" s="35"/>
      <c r="Z173" s="47">
        <f>+IF(N173,Y173/N173,"")</f>
        <v>0</v>
      </c>
      <c r="AA173" s="30"/>
      <c r="AB173" s="30"/>
      <c r="AC173" s="28"/>
      <c r="AD173" s="47">
        <f>+IF(O173,AC173/O173,"")</f>
        <v>0</v>
      </c>
      <c r="AE173" s="30"/>
      <c r="AF173" s="30"/>
      <c r="AG173" s="13">
        <f t="shared" si="3"/>
        <v>0</v>
      </c>
      <c r="AH173" s="47">
        <f>+IF(K173,AG173/K173,"")</f>
        <v>0</v>
      </c>
      <c r="AI173" s="36"/>
      <c r="AJ173" s="37"/>
      <c r="AK173" s="37"/>
      <c r="AL173" s="37"/>
      <c r="AM173" s="38"/>
      <c r="AN173" s="37"/>
    </row>
    <row r="174" spans="1:253" ht="30" x14ac:dyDescent="0.25">
      <c r="B174" s="28"/>
      <c r="C174" s="29" t="s">
        <v>1054</v>
      </c>
      <c r="D174" s="48" t="s">
        <v>85</v>
      </c>
      <c r="E174" s="31">
        <v>45337</v>
      </c>
      <c r="F174" s="31">
        <v>45626</v>
      </c>
      <c r="G174" s="28" t="s">
        <v>94</v>
      </c>
      <c r="H174" s="29" t="s">
        <v>1044</v>
      </c>
      <c r="I174" s="29" t="s">
        <v>1050</v>
      </c>
      <c r="J174" s="28" t="s">
        <v>98</v>
      </c>
      <c r="K174" s="32">
        <v>400</v>
      </c>
      <c r="L174" s="32"/>
      <c r="M174" s="32">
        <v>200</v>
      </c>
      <c r="N174" s="32"/>
      <c r="O174" s="32">
        <v>200</v>
      </c>
      <c r="P174" s="33"/>
      <c r="Q174" s="28"/>
      <c r="R174" s="47" t="str">
        <f>+IF(L174,Q174/L174,"")</f>
        <v/>
      </c>
      <c r="S174" s="29"/>
      <c r="T174" s="29"/>
      <c r="U174" s="28"/>
      <c r="V174" s="47">
        <f>+IF(M174,U174/M174,"")</f>
        <v>0</v>
      </c>
      <c r="W174" s="30"/>
      <c r="X174" s="30"/>
      <c r="Y174" s="35"/>
      <c r="Z174" s="47" t="str">
        <f>+IF(N174,Y174/N174,"")</f>
        <v/>
      </c>
      <c r="AA174" s="30"/>
      <c r="AB174" s="30"/>
      <c r="AC174" s="28"/>
      <c r="AD174" s="47">
        <f>+IF(O174,AC174/O174,"")</f>
        <v>0</v>
      </c>
      <c r="AE174" s="30"/>
      <c r="AF174" s="30"/>
      <c r="AG174" s="13">
        <f t="shared" si="3"/>
        <v>0</v>
      </c>
      <c r="AH174" s="47">
        <f>+IF(K174,AG174/K174,"")</f>
        <v>0</v>
      </c>
      <c r="AI174" s="36"/>
      <c r="AJ174" s="37"/>
      <c r="AK174" s="37"/>
      <c r="AL174" s="37"/>
      <c r="AM174" s="38"/>
      <c r="AN174" s="37"/>
    </row>
    <row r="175" spans="1:253" ht="30" x14ac:dyDescent="0.25">
      <c r="B175" s="28"/>
      <c r="C175" s="29" t="s">
        <v>1055</v>
      </c>
      <c r="D175" s="48" t="s">
        <v>85</v>
      </c>
      <c r="E175" s="31">
        <v>45352</v>
      </c>
      <c r="F175" s="31">
        <v>45626</v>
      </c>
      <c r="G175" s="28" t="s">
        <v>90</v>
      </c>
      <c r="H175" s="29" t="s">
        <v>1044</v>
      </c>
      <c r="I175" s="29" t="s">
        <v>1050</v>
      </c>
      <c r="J175" s="28" t="s">
        <v>98</v>
      </c>
      <c r="K175" s="32">
        <v>20</v>
      </c>
      <c r="L175" s="32"/>
      <c r="M175" s="32">
        <v>20</v>
      </c>
      <c r="N175" s="32"/>
      <c r="O175" s="32"/>
      <c r="P175" s="33"/>
      <c r="Q175" s="28"/>
      <c r="R175" s="47" t="str">
        <f>+IF(L175,Q175/L175,"")</f>
        <v/>
      </c>
      <c r="S175" s="29"/>
      <c r="T175" s="29"/>
      <c r="U175" s="28"/>
      <c r="V175" s="47">
        <f>+IF(M175,U175/M175,"")</f>
        <v>0</v>
      </c>
      <c r="W175" s="30"/>
      <c r="X175" s="30"/>
      <c r="Y175" s="35"/>
      <c r="Z175" s="47" t="str">
        <f>+IF(N175,Y175/N175,"")</f>
        <v/>
      </c>
      <c r="AA175" s="30"/>
      <c r="AB175" s="30"/>
      <c r="AC175" s="28"/>
      <c r="AD175" s="47" t="str">
        <f>+IF(O175,AC175/O175,"")</f>
        <v/>
      </c>
      <c r="AE175" s="30"/>
      <c r="AF175" s="30"/>
      <c r="AG175" s="13">
        <f t="shared" si="3"/>
        <v>0</v>
      </c>
      <c r="AH175" s="47">
        <f>+IF(K175,AG175/K175,"")</f>
        <v>0</v>
      </c>
      <c r="AI175" s="36"/>
      <c r="AJ175" s="37"/>
      <c r="AK175" s="37"/>
      <c r="AL175" s="37"/>
      <c r="AM175" s="38"/>
      <c r="AN175" s="37"/>
    </row>
    <row r="176" spans="1:253" ht="30" x14ac:dyDescent="0.25">
      <c r="B176" s="28"/>
      <c r="C176" s="29" t="s">
        <v>1056</v>
      </c>
      <c r="D176" s="48" t="s">
        <v>85</v>
      </c>
      <c r="E176" s="31">
        <v>45352</v>
      </c>
      <c r="F176" s="31">
        <v>45626</v>
      </c>
      <c r="G176" s="28" t="s">
        <v>93</v>
      </c>
      <c r="H176" s="29" t="s">
        <v>1044</v>
      </c>
      <c r="I176" s="29" t="s">
        <v>1050</v>
      </c>
      <c r="J176" s="28" t="s">
        <v>98</v>
      </c>
      <c r="K176" s="32">
        <v>120</v>
      </c>
      <c r="L176" s="32">
        <v>30</v>
      </c>
      <c r="M176" s="32">
        <v>30</v>
      </c>
      <c r="N176" s="32">
        <v>30</v>
      </c>
      <c r="O176" s="32">
        <v>30</v>
      </c>
      <c r="P176" s="33"/>
      <c r="Q176" s="28"/>
      <c r="R176" s="47">
        <f>+IF(L176,Q176/L176,"")</f>
        <v>0</v>
      </c>
      <c r="S176" s="29"/>
      <c r="T176" s="29"/>
      <c r="U176" s="28"/>
      <c r="V176" s="47">
        <f>+IF(M176,U176/M176,"")</f>
        <v>0</v>
      </c>
      <c r="W176" s="30"/>
      <c r="X176" s="30"/>
      <c r="Y176" s="35"/>
      <c r="Z176" s="47">
        <f>+IF(N176,Y176/N176,"")</f>
        <v>0</v>
      </c>
      <c r="AA176" s="30"/>
      <c r="AB176" s="30"/>
      <c r="AC176" s="28"/>
      <c r="AD176" s="47">
        <f>+IF(O176,AC176/O176,"")</f>
        <v>0</v>
      </c>
      <c r="AE176" s="30"/>
      <c r="AF176" s="30"/>
      <c r="AG176" s="13">
        <f t="shared" si="3"/>
        <v>0</v>
      </c>
      <c r="AH176" s="47">
        <f>+IF(K176,AG176/K176,"")</f>
        <v>0</v>
      </c>
      <c r="AI176" s="36"/>
      <c r="AJ176" s="37"/>
      <c r="AK176" s="37"/>
      <c r="AL176" s="37"/>
      <c r="AM176" s="38"/>
      <c r="AN176" s="37"/>
    </row>
    <row r="177" spans="2:40" ht="30" x14ac:dyDescent="0.25">
      <c r="B177" s="28"/>
      <c r="C177" s="29" t="s">
        <v>1057</v>
      </c>
      <c r="D177" s="48" t="s">
        <v>85</v>
      </c>
      <c r="E177" s="31">
        <v>45352</v>
      </c>
      <c r="F177" s="31">
        <v>45626</v>
      </c>
      <c r="G177" s="28" t="s">
        <v>95</v>
      </c>
      <c r="H177" s="29" t="s">
        <v>1044</v>
      </c>
      <c r="I177" s="29" t="s">
        <v>1058</v>
      </c>
      <c r="J177" s="28" t="s">
        <v>98</v>
      </c>
      <c r="K177" s="32">
        <v>15</v>
      </c>
      <c r="L177" s="32">
        <v>5</v>
      </c>
      <c r="M177" s="32">
        <v>5</v>
      </c>
      <c r="N177" s="32">
        <v>5</v>
      </c>
      <c r="O177" s="32"/>
      <c r="P177" s="33"/>
      <c r="Q177" s="28"/>
      <c r="R177" s="47">
        <f>+IF(L177,Q177/L177,"")</f>
        <v>0</v>
      </c>
      <c r="S177" s="29"/>
      <c r="T177" s="29"/>
      <c r="U177" s="28"/>
      <c r="V177" s="47">
        <f>+IF(M177,U177/M177,"")</f>
        <v>0</v>
      </c>
      <c r="W177" s="30"/>
      <c r="X177" s="30"/>
      <c r="Y177" s="35"/>
      <c r="Z177" s="47">
        <f>+IF(N177,Y177/N177,"")</f>
        <v>0</v>
      </c>
      <c r="AA177" s="30"/>
      <c r="AB177" s="30"/>
      <c r="AC177" s="28"/>
      <c r="AD177" s="47" t="str">
        <f>+IF(O177,AC177/O177,"")</f>
        <v/>
      </c>
      <c r="AE177" s="30"/>
      <c r="AF177" s="30"/>
      <c r="AG177" s="13">
        <f t="shared" si="3"/>
        <v>0</v>
      </c>
      <c r="AH177" s="47">
        <f>+IF(K177,AG177/K177,"")</f>
        <v>0</v>
      </c>
      <c r="AI177" s="36"/>
      <c r="AJ177" s="37"/>
      <c r="AK177" s="37"/>
      <c r="AL177" s="37"/>
      <c r="AM177" s="38"/>
      <c r="AN177" s="37"/>
    </row>
    <row r="178" spans="2:40" ht="30" x14ac:dyDescent="0.25">
      <c r="B178" s="28"/>
      <c r="C178" s="29" t="s">
        <v>1059</v>
      </c>
      <c r="D178" s="48" t="s">
        <v>85</v>
      </c>
      <c r="E178" s="31">
        <v>45352</v>
      </c>
      <c r="F178" s="31">
        <v>45626</v>
      </c>
      <c r="G178" s="28" t="s">
        <v>93</v>
      </c>
      <c r="H178" s="29" t="s">
        <v>1044</v>
      </c>
      <c r="I178" s="29" t="s">
        <v>1060</v>
      </c>
      <c r="J178" s="28" t="s">
        <v>98</v>
      </c>
      <c r="K178" s="32">
        <v>10</v>
      </c>
      <c r="L178" s="32">
        <v>2</v>
      </c>
      <c r="M178" s="32">
        <v>3</v>
      </c>
      <c r="N178" s="32">
        <v>3</v>
      </c>
      <c r="O178" s="32">
        <v>2</v>
      </c>
      <c r="P178" s="33"/>
      <c r="Q178" s="28"/>
      <c r="R178" s="47">
        <f>+IF(L178,Q178/L178,"")</f>
        <v>0</v>
      </c>
      <c r="S178" s="29"/>
      <c r="T178" s="29"/>
      <c r="U178" s="28"/>
      <c r="V178" s="47">
        <f>+IF(M178,U178/M178,"")</f>
        <v>0</v>
      </c>
      <c r="W178" s="30"/>
      <c r="X178" s="30"/>
      <c r="Y178" s="35"/>
      <c r="Z178" s="47">
        <f>+IF(N178,Y178/N178,"")</f>
        <v>0</v>
      </c>
      <c r="AA178" s="30"/>
      <c r="AB178" s="30"/>
      <c r="AC178" s="28"/>
      <c r="AD178" s="47">
        <f>+IF(O178,AC178/O178,"")</f>
        <v>0</v>
      </c>
      <c r="AE178" s="30"/>
      <c r="AF178" s="30"/>
      <c r="AG178" s="13">
        <f t="shared" si="3"/>
        <v>0</v>
      </c>
      <c r="AH178" s="47">
        <f>+IF(K178,AG178/K178,"")</f>
        <v>0</v>
      </c>
      <c r="AI178" s="36"/>
      <c r="AJ178" s="37"/>
      <c r="AK178" s="37"/>
      <c r="AL178" s="37"/>
      <c r="AM178" s="38"/>
      <c r="AN178" s="37"/>
    </row>
    <row r="179" spans="2:40" ht="30" x14ac:dyDescent="0.25">
      <c r="B179" s="28"/>
      <c r="C179" s="29" t="s">
        <v>1061</v>
      </c>
      <c r="D179" s="48" t="s">
        <v>85</v>
      </c>
      <c r="E179" s="31">
        <v>45352</v>
      </c>
      <c r="F179" s="31">
        <v>45626</v>
      </c>
      <c r="G179" s="28" t="s">
        <v>94</v>
      </c>
      <c r="H179" s="29" t="s">
        <v>1044</v>
      </c>
      <c r="I179" s="29" t="s">
        <v>1050</v>
      </c>
      <c r="J179" s="28" t="s">
        <v>98</v>
      </c>
      <c r="K179" s="32">
        <v>180</v>
      </c>
      <c r="L179" s="32"/>
      <c r="M179" s="32">
        <v>180</v>
      </c>
      <c r="N179" s="32"/>
      <c r="O179" s="32"/>
      <c r="P179" s="33"/>
      <c r="Q179" s="28"/>
      <c r="R179" s="47" t="str">
        <f>+IF(L179,Q179/L179,"")</f>
        <v/>
      </c>
      <c r="S179" s="29"/>
      <c r="T179" s="29"/>
      <c r="U179" s="28"/>
      <c r="V179" s="47">
        <f>+IF(M179,U179/M179,"")</f>
        <v>0</v>
      </c>
      <c r="W179" s="30"/>
      <c r="X179" s="30"/>
      <c r="Y179" s="35"/>
      <c r="Z179" s="47" t="str">
        <f>+IF(N179,Y179/N179,"")</f>
        <v/>
      </c>
      <c r="AA179" s="30"/>
      <c r="AB179" s="30"/>
      <c r="AC179" s="28"/>
      <c r="AD179" s="47" t="str">
        <f>+IF(O179,AC179/O179,"")</f>
        <v/>
      </c>
      <c r="AE179" s="30"/>
      <c r="AF179" s="30"/>
      <c r="AG179" s="13">
        <f t="shared" si="3"/>
        <v>0</v>
      </c>
      <c r="AH179" s="47">
        <f>+IF(K179,AG179/K179,"")</f>
        <v>0</v>
      </c>
      <c r="AI179" s="36"/>
      <c r="AJ179" s="37"/>
      <c r="AK179" s="37"/>
      <c r="AL179" s="37"/>
      <c r="AM179" s="38"/>
      <c r="AN179" s="37"/>
    </row>
    <row r="180" spans="2:40" ht="30" x14ac:dyDescent="0.25">
      <c r="B180" s="28"/>
      <c r="C180" s="29" t="s">
        <v>1062</v>
      </c>
      <c r="D180" s="48" t="s">
        <v>85</v>
      </c>
      <c r="E180" s="31">
        <v>45352</v>
      </c>
      <c r="F180" s="31">
        <v>45626</v>
      </c>
      <c r="G180" s="28" t="s">
        <v>94</v>
      </c>
      <c r="H180" s="29" t="s">
        <v>1044</v>
      </c>
      <c r="I180" s="29" t="s">
        <v>1050</v>
      </c>
      <c r="J180" s="28" t="s">
        <v>98</v>
      </c>
      <c r="K180" s="32">
        <v>100</v>
      </c>
      <c r="L180" s="32"/>
      <c r="M180" s="32">
        <v>50</v>
      </c>
      <c r="N180" s="32"/>
      <c r="O180" s="32">
        <v>50</v>
      </c>
      <c r="P180" s="33"/>
      <c r="Q180" s="28"/>
      <c r="R180" s="47" t="str">
        <f>+IF(L180,Q180/L180,"")</f>
        <v/>
      </c>
      <c r="S180" s="29"/>
      <c r="T180" s="29"/>
      <c r="U180" s="28"/>
      <c r="V180" s="47">
        <f>+IF(M180,U180/M180,"")</f>
        <v>0</v>
      </c>
      <c r="W180" s="30"/>
      <c r="X180" s="30"/>
      <c r="Y180" s="35"/>
      <c r="Z180" s="47" t="str">
        <f>+IF(N180,Y180/N180,"")</f>
        <v/>
      </c>
      <c r="AA180" s="30"/>
      <c r="AB180" s="30"/>
      <c r="AC180" s="28"/>
      <c r="AD180" s="47">
        <f>+IF(O180,AC180/O180,"")</f>
        <v>0</v>
      </c>
      <c r="AE180" s="30"/>
      <c r="AF180" s="30"/>
      <c r="AG180" s="13">
        <f t="shared" si="3"/>
        <v>0</v>
      </c>
      <c r="AH180" s="47">
        <f>+IF(K180,AG180/K180,"")</f>
        <v>0</v>
      </c>
      <c r="AI180" s="36"/>
      <c r="AJ180" s="37"/>
      <c r="AK180" s="37"/>
      <c r="AL180" s="37"/>
      <c r="AM180" s="38"/>
      <c r="AN180" s="37"/>
    </row>
    <row r="181" spans="2:40" ht="30" x14ac:dyDescent="0.25">
      <c r="B181" s="28"/>
      <c r="C181" s="29" t="s">
        <v>1063</v>
      </c>
      <c r="D181" s="48" t="s">
        <v>85</v>
      </c>
      <c r="E181" s="31">
        <v>45352</v>
      </c>
      <c r="F181" s="31">
        <v>45626</v>
      </c>
      <c r="G181" s="28" t="s">
        <v>94</v>
      </c>
      <c r="H181" s="29" t="s">
        <v>1044</v>
      </c>
      <c r="I181" s="29" t="s">
        <v>1050</v>
      </c>
      <c r="J181" s="28" t="s">
        <v>98</v>
      </c>
      <c r="K181" s="32">
        <v>180</v>
      </c>
      <c r="L181" s="32"/>
      <c r="M181" s="32"/>
      <c r="N181" s="32"/>
      <c r="O181" s="32">
        <v>180</v>
      </c>
      <c r="P181" s="33"/>
      <c r="Q181" s="28"/>
      <c r="R181" s="47" t="str">
        <f>+IF(L181,Q181/L181,"")</f>
        <v/>
      </c>
      <c r="S181" s="29"/>
      <c r="T181" s="29"/>
      <c r="U181" s="28"/>
      <c r="V181" s="47" t="str">
        <f>+IF(M181,U181/M181,"")</f>
        <v/>
      </c>
      <c r="W181" s="30"/>
      <c r="X181" s="30"/>
      <c r="Y181" s="35"/>
      <c r="Z181" s="47" t="str">
        <f>+IF(N181,Y181/N181,"")</f>
        <v/>
      </c>
      <c r="AA181" s="30"/>
      <c r="AB181" s="30"/>
      <c r="AC181" s="28"/>
      <c r="AD181" s="47">
        <f>+IF(O181,AC181/O181,"")</f>
        <v>0</v>
      </c>
      <c r="AE181" s="30"/>
      <c r="AF181" s="30"/>
      <c r="AG181" s="13">
        <f t="shared" si="3"/>
        <v>0</v>
      </c>
      <c r="AH181" s="47">
        <f>+IF(K181,AG181/K181,"")</f>
        <v>0</v>
      </c>
      <c r="AI181" s="36"/>
      <c r="AJ181" s="37"/>
      <c r="AK181" s="37"/>
      <c r="AL181" s="37"/>
      <c r="AM181" s="38"/>
      <c r="AN181" s="37"/>
    </row>
    <row r="182" spans="2:40" ht="30" x14ac:dyDescent="0.25">
      <c r="B182" s="28"/>
      <c r="C182" s="29" t="s">
        <v>1064</v>
      </c>
      <c r="D182" s="48" t="s">
        <v>85</v>
      </c>
      <c r="E182" s="31">
        <v>45352</v>
      </c>
      <c r="F182" s="31">
        <v>45626</v>
      </c>
      <c r="G182" s="28" t="s">
        <v>94</v>
      </c>
      <c r="H182" s="29" t="s">
        <v>1044</v>
      </c>
      <c r="I182" s="29" t="s">
        <v>1050</v>
      </c>
      <c r="J182" s="28" t="s">
        <v>98</v>
      </c>
      <c r="K182" s="32">
        <v>550</v>
      </c>
      <c r="L182" s="32"/>
      <c r="M182" s="32"/>
      <c r="N182" s="32"/>
      <c r="O182" s="32">
        <v>550</v>
      </c>
      <c r="P182" s="33"/>
      <c r="Q182" s="28"/>
      <c r="R182" s="47" t="str">
        <f>+IF(L182,Q182/L182,"")</f>
        <v/>
      </c>
      <c r="S182" s="29"/>
      <c r="T182" s="29"/>
      <c r="U182" s="28"/>
      <c r="V182" s="47" t="str">
        <f>+IF(M182,U182/M182,"")</f>
        <v/>
      </c>
      <c r="W182" s="30"/>
      <c r="X182" s="30"/>
      <c r="Y182" s="35"/>
      <c r="Z182" s="47" t="str">
        <f>+IF(N182,Y182/N182,"")</f>
        <v/>
      </c>
      <c r="AA182" s="30"/>
      <c r="AB182" s="30"/>
      <c r="AC182" s="28"/>
      <c r="AD182" s="47">
        <f>+IF(O182,AC182/O182,"")</f>
        <v>0</v>
      </c>
      <c r="AE182" s="30"/>
      <c r="AF182" s="30"/>
      <c r="AG182" s="13">
        <f t="shared" si="3"/>
        <v>0</v>
      </c>
      <c r="AH182" s="47">
        <f>+IF(K182,AG182/K182,"")</f>
        <v>0</v>
      </c>
      <c r="AI182" s="36"/>
      <c r="AJ182" s="37"/>
      <c r="AK182" s="37"/>
      <c r="AL182" s="37"/>
      <c r="AM182" s="38"/>
      <c r="AN182" s="37"/>
    </row>
    <row r="183" spans="2:40" ht="30" x14ac:dyDescent="0.25">
      <c r="B183" s="28"/>
      <c r="C183" s="29" t="s">
        <v>1065</v>
      </c>
      <c r="D183" s="48" t="s">
        <v>85</v>
      </c>
      <c r="E183" s="31">
        <v>45352</v>
      </c>
      <c r="F183" s="31">
        <v>45626</v>
      </c>
      <c r="G183" s="28" t="s">
        <v>94</v>
      </c>
      <c r="H183" s="29" t="s">
        <v>1044</v>
      </c>
      <c r="I183" s="29" t="s">
        <v>1050</v>
      </c>
      <c r="J183" s="28" t="s">
        <v>98</v>
      </c>
      <c r="K183" s="32">
        <v>450</v>
      </c>
      <c r="L183" s="32"/>
      <c r="M183" s="32"/>
      <c r="N183" s="32"/>
      <c r="O183" s="32">
        <v>450</v>
      </c>
      <c r="P183" s="33"/>
      <c r="Q183" s="28"/>
      <c r="R183" s="47" t="str">
        <f>+IF(L183,Q183/L183,"")</f>
        <v/>
      </c>
      <c r="S183" s="29"/>
      <c r="T183" s="29"/>
      <c r="U183" s="28"/>
      <c r="V183" s="47" t="str">
        <f>+IF(M183,U183/M183,"")</f>
        <v/>
      </c>
      <c r="W183" s="30"/>
      <c r="X183" s="30"/>
      <c r="Y183" s="35"/>
      <c r="Z183" s="47" t="str">
        <f>+IF(N183,Y183/N183,"")</f>
        <v/>
      </c>
      <c r="AA183" s="30"/>
      <c r="AB183" s="30"/>
      <c r="AC183" s="28"/>
      <c r="AD183" s="47">
        <f>+IF(O183,AC183/O183,"")</f>
        <v>0</v>
      </c>
      <c r="AE183" s="30"/>
      <c r="AF183" s="30"/>
      <c r="AG183" s="13">
        <f t="shared" si="3"/>
        <v>0</v>
      </c>
      <c r="AH183" s="47">
        <f>+IF(K183,AG183/K183,"")</f>
        <v>0</v>
      </c>
      <c r="AI183" s="36"/>
      <c r="AJ183" s="37"/>
      <c r="AK183" s="37"/>
      <c r="AL183" s="37"/>
      <c r="AM183" s="38"/>
      <c r="AN183" s="37"/>
    </row>
    <row r="184" spans="2:40" ht="30" x14ac:dyDescent="0.25">
      <c r="B184" s="28"/>
      <c r="C184" s="29" t="s">
        <v>1066</v>
      </c>
      <c r="D184" s="48" t="s">
        <v>85</v>
      </c>
      <c r="E184" s="31">
        <v>45352</v>
      </c>
      <c r="F184" s="31">
        <v>45626</v>
      </c>
      <c r="G184" s="28" t="s">
        <v>96</v>
      </c>
      <c r="H184" s="29" t="s">
        <v>1044</v>
      </c>
      <c r="I184" s="29" t="s">
        <v>1050</v>
      </c>
      <c r="J184" s="28" t="s">
        <v>98</v>
      </c>
      <c r="K184" s="32">
        <v>600</v>
      </c>
      <c r="L184" s="32">
        <v>150</v>
      </c>
      <c r="M184" s="32">
        <v>150</v>
      </c>
      <c r="N184" s="32">
        <v>150</v>
      </c>
      <c r="O184" s="32">
        <v>150</v>
      </c>
      <c r="P184" s="33"/>
      <c r="Q184" s="28"/>
      <c r="R184" s="47">
        <f>+IF(L184,Q184/L184,"")</f>
        <v>0</v>
      </c>
      <c r="S184" s="29"/>
      <c r="T184" s="29"/>
      <c r="U184" s="28"/>
      <c r="V184" s="47">
        <f>+IF(M184,U184/M184,"")</f>
        <v>0</v>
      </c>
      <c r="W184" s="30"/>
      <c r="X184" s="30"/>
      <c r="Y184" s="35"/>
      <c r="Z184" s="47">
        <f>+IF(N184,Y184/N184,"")</f>
        <v>0</v>
      </c>
      <c r="AA184" s="30"/>
      <c r="AB184" s="30"/>
      <c r="AC184" s="28"/>
      <c r="AD184" s="47">
        <f>+IF(O184,AC184/O184,"")</f>
        <v>0</v>
      </c>
      <c r="AE184" s="30"/>
      <c r="AF184" s="30"/>
      <c r="AG184" s="13">
        <f t="shared" si="3"/>
        <v>0</v>
      </c>
      <c r="AH184" s="47">
        <f>+IF(K184,AG184/K184,"")</f>
        <v>0</v>
      </c>
      <c r="AI184" s="36"/>
      <c r="AJ184" s="37"/>
      <c r="AK184" s="37"/>
      <c r="AL184" s="37"/>
      <c r="AM184" s="38"/>
      <c r="AN184" s="37"/>
    </row>
    <row r="185" spans="2:40" ht="30" x14ac:dyDescent="0.25">
      <c r="B185" s="28"/>
      <c r="C185" s="29" t="s">
        <v>1067</v>
      </c>
      <c r="D185" s="48" t="s">
        <v>85</v>
      </c>
      <c r="E185" s="31">
        <v>45352</v>
      </c>
      <c r="F185" s="31">
        <v>45626</v>
      </c>
      <c r="G185" s="28" t="s">
        <v>94</v>
      </c>
      <c r="H185" s="29" t="s">
        <v>1044</v>
      </c>
      <c r="I185" s="29" t="s">
        <v>1050</v>
      </c>
      <c r="J185" s="28" t="s">
        <v>98</v>
      </c>
      <c r="K185" s="32">
        <v>160</v>
      </c>
      <c r="L185" s="32">
        <v>40</v>
      </c>
      <c r="M185" s="32">
        <v>40</v>
      </c>
      <c r="N185" s="32">
        <v>40</v>
      </c>
      <c r="O185" s="32">
        <v>40</v>
      </c>
      <c r="P185" s="33"/>
      <c r="Q185" s="28"/>
      <c r="R185" s="47">
        <f>+IF(L185,Q185/L185,"")</f>
        <v>0</v>
      </c>
      <c r="S185" s="29"/>
      <c r="T185" s="29"/>
      <c r="U185" s="28"/>
      <c r="V185" s="47">
        <f>+IF(M185,U185/M185,"")</f>
        <v>0</v>
      </c>
      <c r="W185" s="30"/>
      <c r="X185" s="30"/>
      <c r="Y185" s="35"/>
      <c r="Z185" s="47">
        <f>+IF(N185,Y185/N185,"")</f>
        <v>0</v>
      </c>
      <c r="AA185" s="30"/>
      <c r="AB185" s="30"/>
      <c r="AC185" s="28"/>
      <c r="AD185" s="47">
        <f>+IF(O185,AC185/O185,"")</f>
        <v>0</v>
      </c>
      <c r="AE185" s="30"/>
      <c r="AF185" s="30"/>
      <c r="AG185" s="13">
        <f t="shared" si="3"/>
        <v>0</v>
      </c>
      <c r="AH185" s="47">
        <f>+IF(K185,AG185/K185,"")</f>
        <v>0</v>
      </c>
      <c r="AI185" s="36"/>
      <c r="AJ185" s="37"/>
      <c r="AK185" s="37"/>
      <c r="AL185" s="37"/>
      <c r="AM185" s="38"/>
      <c r="AN185" s="37"/>
    </row>
    <row r="186" spans="2:40" ht="45" x14ac:dyDescent="0.25">
      <c r="B186" s="28"/>
      <c r="C186" s="29" t="s">
        <v>1068</v>
      </c>
      <c r="D186" s="48" t="s">
        <v>84</v>
      </c>
      <c r="E186" s="31">
        <v>44941</v>
      </c>
      <c r="F186" s="31">
        <v>45107</v>
      </c>
      <c r="G186" s="28" t="s">
        <v>90</v>
      </c>
      <c r="H186" s="29" t="s">
        <v>1069</v>
      </c>
      <c r="I186" s="29" t="s">
        <v>1070</v>
      </c>
      <c r="J186" s="28" t="s">
        <v>99</v>
      </c>
      <c r="K186" s="32">
        <v>0.9</v>
      </c>
      <c r="L186" s="32">
        <v>0.75</v>
      </c>
      <c r="M186" s="32">
        <v>0.9</v>
      </c>
      <c r="N186" s="32">
        <v>0.9</v>
      </c>
      <c r="O186" s="32">
        <v>0.9</v>
      </c>
      <c r="P186" s="33"/>
      <c r="Q186" s="28"/>
      <c r="R186" s="47">
        <f>+IF(L186,Q186/L186,"")</f>
        <v>0</v>
      </c>
      <c r="S186" s="29"/>
      <c r="T186" s="29"/>
      <c r="U186" s="28"/>
      <c r="V186" s="47">
        <f>+IF(M186,U186/M186,"")</f>
        <v>0</v>
      </c>
      <c r="W186" s="30"/>
      <c r="X186" s="30"/>
      <c r="Y186" s="35"/>
      <c r="Z186" s="47">
        <f>+IF(N186,Y186/N186,"")</f>
        <v>0</v>
      </c>
      <c r="AA186" s="30"/>
      <c r="AB186" s="30"/>
      <c r="AC186" s="28"/>
      <c r="AD186" s="47">
        <f>+IF(O186,AC186/O186,"")</f>
        <v>0</v>
      </c>
      <c r="AE186" s="30"/>
      <c r="AF186" s="30"/>
      <c r="AG186" s="13">
        <f t="shared" si="3"/>
        <v>0</v>
      </c>
      <c r="AH186" s="47">
        <f>+IF(K186,AG186/K186,"")</f>
        <v>0</v>
      </c>
      <c r="AI186" s="36"/>
      <c r="AJ186" s="37"/>
      <c r="AK186" s="37"/>
      <c r="AL186" s="37"/>
      <c r="AM186" s="38"/>
      <c r="AN186" s="37"/>
    </row>
    <row r="187" spans="2:40" ht="75" x14ac:dyDescent="0.25">
      <c r="B187" s="28"/>
      <c r="C187" s="29" t="s">
        <v>1071</v>
      </c>
      <c r="D187" s="48" t="s">
        <v>84</v>
      </c>
      <c r="E187" s="31" t="s">
        <v>1072</v>
      </c>
      <c r="F187" s="31">
        <v>45107</v>
      </c>
      <c r="G187" s="28" t="s">
        <v>90</v>
      </c>
      <c r="H187" s="29" t="s">
        <v>1073</v>
      </c>
      <c r="I187" s="29" t="s">
        <v>1074</v>
      </c>
      <c r="J187" s="28" t="s">
        <v>99</v>
      </c>
      <c r="K187" s="32">
        <v>1</v>
      </c>
      <c r="L187" s="32">
        <v>0.7</v>
      </c>
      <c r="M187" s="32">
        <v>0.9</v>
      </c>
      <c r="N187" s="32">
        <v>1</v>
      </c>
      <c r="O187" s="32">
        <v>1</v>
      </c>
      <c r="P187" s="33"/>
      <c r="Q187" s="28"/>
      <c r="R187" s="47">
        <f>+IF(L187,Q187/L187,"")</f>
        <v>0</v>
      </c>
      <c r="S187" s="29"/>
      <c r="T187" s="29"/>
      <c r="U187" s="28"/>
      <c r="V187" s="47">
        <f>+IF(M187,U187/M187,"")</f>
        <v>0</v>
      </c>
      <c r="W187" s="30"/>
      <c r="X187" s="30"/>
      <c r="Y187" s="35"/>
      <c r="Z187" s="47">
        <f>+IF(N187,Y187/N187,"")</f>
        <v>0</v>
      </c>
      <c r="AA187" s="30"/>
      <c r="AB187" s="30"/>
      <c r="AC187" s="28"/>
      <c r="AD187" s="47">
        <f>+IF(O187,AC187/O187,"")</f>
        <v>0</v>
      </c>
      <c r="AE187" s="30"/>
      <c r="AF187" s="30"/>
      <c r="AG187" s="13">
        <f t="shared" si="3"/>
        <v>0</v>
      </c>
      <c r="AH187" s="47">
        <f>+IF(K187,AG187/K187,"")</f>
        <v>0</v>
      </c>
      <c r="AI187" s="36"/>
      <c r="AJ187" s="37"/>
      <c r="AK187" s="37"/>
      <c r="AL187" s="37"/>
      <c r="AM187" s="38"/>
      <c r="AN187" s="37"/>
    </row>
    <row r="188" spans="2:40" ht="45" x14ac:dyDescent="0.25">
      <c r="B188" s="28"/>
      <c r="C188" s="29" t="s">
        <v>1075</v>
      </c>
      <c r="D188" s="48" t="s">
        <v>84</v>
      </c>
      <c r="E188" s="31">
        <v>44941</v>
      </c>
      <c r="F188" s="31">
        <v>45279</v>
      </c>
      <c r="G188" s="28" t="s">
        <v>97</v>
      </c>
      <c r="H188" s="29" t="s">
        <v>1076</v>
      </c>
      <c r="I188" s="29" t="s">
        <v>1077</v>
      </c>
      <c r="J188" s="28" t="s">
        <v>98</v>
      </c>
      <c r="K188" s="32">
        <v>2</v>
      </c>
      <c r="L188" s="32">
        <v>0</v>
      </c>
      <c r="M188" s="32">
        <v>0</v>
      </c>
      <c r="N188" s="32">
        <v>0</v>
      </c>
      <c r="O188" s="32">
        <v>2</v>
      </c>
      <c r="P188" s="33"/>
      <c r="Q188" s="28"/>
      <c r="R188" s="47" t="str">
        <f>+IF(L188,Q188/L188,"")</f>
        <v/>
      </c>
      <c r="S188" s="29"/>
      <c r="T188" s="29"/>
      <c r="U188" s="28"/>
      <c r="V188" s="47" t="str">
        <f>+IF(M188,U188/M188,"")</f>
        <v/>
      </c>
      <c r="W188" s="30"/>
      <c r="X188" s="30"/>
      <c r="Y188" s="35"/>
      <c r="Z188" s="47" t="str">
        <f>+IF(N188,Y188/N188,"")</f>
        <v/>
      </c>
      <c r="AA188" s="30"/>
      <c r="AB188" s="30"/>
      <c r="AC188" s="28"/>
      <c r="AD188" s="47">
        <f>+IF(O188,AC188/O188,"")</f>
        <v>0</v>
      </c>
      <c r="AE188" s="30"/>
      <c r="AF188" s="30"/>
      <c r="AG188" s="13">
        <f t="shared" si="3"/>
        <v>0</v>
      </c>
      <c r="AH188" s="47">
        <f>+IF(K188,AG188/K188,"")</f>
        <v>0</v>
      </c>
      <c r="AI188" s="36"/>
      <c r="AJ188" s="37"/>
      <c r="AK188" s="37"/>
      <c r="AL188" s="37"/>
      <c r="AM188" s="38"/>
      <c r="AN188" s="37"/>
    </row>
    <row r="189" spans="2:40" ht="30" x14ac:dyDescent="0.25">
      <c r="B189" s="28"/>
      <c r="C189" s="29" t="s">
        <v>1078</v>
      </c>
      <c r="D189" s="48" t="s">
        <v>84</v>
      </c>
      <c r="E189" s="31">
        <v>44941</v>
      </c>
      <c r="F189" s="31">
        <v>45279</v>
      </c>
      <c r="G189" s="28" t="s">
        <v>97</v>
      </c>
      <c r="H189" s="29" t="s">
        <v>1079</v>
      </c>
      <c r="I189" s="29" t="s">
        <v>1080</v>
      </c>
      <c r="J189" s="28" t="s">
        <v>98</v>
      </c>
      <c r="K189" s="32">
        <v>4</v>
      </c>
      <c r="L189" s="32">
        <v>0</v>
      </c>
      <c r="M189" s="32">
        <v>0</v>
      </c>
      <c r="N189" s="32">
        <v>2</v>
      </c>
      <c r="O189" s="32">
        <v>2</v>
      </c>
      <c r="P189" s="33"/>
      <c r="Q189" s="28"/>
      <c r="R189" s="47" t="str">
        <f>+IF(L189,Q189/L189,"")</f>
        <v/>
      </c>
      <c r="S189" s="29"/>
      <c r="T189" s="29"/>
      <c r="U189" s="28"/>
      <c r="V189" s="47" t="str">
        <f>+IF(M189,U189/M189,"")</f>
        <v/>
      </c>
      <c r="W189" s="30"/>
      <c r="X189" s="30"/>
      <c r="Y189" s="35"/>
      <c r="Z189" s="47">
        <f>+IF(N189,Y189/N189,"")</f>
        <v>0</v>
      </c>
      <c r="AA189" s="30"/>
      <c r="AB189" s="30"/>
      <c r="AC189" s="28"/>
      <c r="AD189" s="47">
        <f>+IF(O189,AC189/O189,"")</f>
        <v>0</v>
      </c>
      <c r="AE189" s="30"/>
      <c r="AF189" s="30"/>
      <c r="AG189" s="13">
        <f t="shared" si="3"/>
        <v>0</v>
      </c>
      <c r="AH189" s="47">
        <f>+IF(K189,AG189/K189,"")</f>
        <v>0</v>
      </c>
      <c r="AI189" s="36"/>
      <c r="AJ189" s="37"/>
      <c r="AK189" s="37"/>
      <c r="AL189" s="37"/>
      <c r="AM189" s="38"/>
      <c r="AN189" s="37"/>
    </row>
    <row r="190" spans="2:40" ht="30" x14ac:dyDescent="0.25">
      <c r="B190" s="28"/>
      <c r="C190" s="29" t="s">
        <v>1081</v>
      </c>
      <c r="D190" s="48" t="s">
        <v>84</v>
      </c>
      <c r="E190" s="31">
        <v>44941</v>
      </c>
      <c r="F190" s="31">
        <v>45279</v>
      </c>
      <c r="G190" s="28" t="s">
        <v>94</v>
      </c>
      <c r="H190" s="29" t="s">
        <v>1082</v>
      </c>
      <c r="I190" s="29" t="s">
        <v>1083</v>
      </c>
      <c r="J190" s="28" t="s">
        <v>99</v>
      </c>
      <c r="K190" s="32">
        <v>1</v>
      </c>
      <c r="L190" s="32">
        <v>0.25</v>
      </c>
      <c r="M190" s="32">
        <v>0.5</v>
      </c>
      <c r="N190" s="32">
        <v>0.75</v>
      </c>
      <c r="O190" s="32">
        <v>1</v>
      </c>
      <c r="P190" s="33"/>
      <c r="Q190" s="28"/>
      <c r="R190" s="47">
        <f>+IF(L190,Q190/L190,"")</f>
        <v>0</v>
      </c>
      <c r="S190" s="29"/>
      <c r="T190" s="29"/>
      <c r="U190" s="28"/>
      <c r="V190" s="47">
        <f>+IF(M190,U190/M190,"")</f>
        <v>0</v>
      </c>
      <c r="W190" s="30"/>
      <c r="X190" s="30"/>
      <c r="Y190" s="35"/>
      <c r="Z190" s="47">
        <f>+IF(N190,Y190/N190,"")</f>
        <v>0</v>
      </c>
      <c r="AA190" s="30"/>
      <c r="AB190" s="30"/>
      <c r="AC190" s="28"/>
      <c r="AD190" s="47">
        <f>+IF(O190,AC190/O190,"")</f>
        <v>0</v>
      </c>
      <c r="AE190" s="30"/>
      <c r="AF190" s="30"/>
      <c r="AG190" s="13">
        <f t="shared" si="3"/>
        <v>0</v>
      </c>
      <c r="AH190" s="47">
        <f>+IF(K190,AG190/K190,"")</f>
        <v>0</v>
      </c>
      <c r="AI190" s="36"/>
      <c r="AJ190" s="37"/>
      <c r="AK190" s="37"/>
      <c r="AL190" s="37"/>
      <c r="AM190" s="38"/>
      <c r="AN190" s="37"/>
    </row>
    <row r="191" spans="2:40" ht="45" x14ac:dyDescent="0.25">
      <c r="B191" s="28"/>
      <c r="C191" s="29" t="s">
        <v>1084</v>
      </c>
      <c r="D191" s="48" t="s">
        <v>84</v>
      </c>
      <c r="E191" s="31">
        <v>44941</v>
      </c>
      <c r="F191" s="31">
        <v>45279</v>
      </c>
      <c r="G191" s="28" t="s">
        <v>95</v>
      </c>
      <c r="H191" s="29" t="s">
        <v>1085</v>
      </c>
      <c r="I191" s="29" t="s">
        <v>1086</v>
      </c>
      <c r="J191" s="28" t="s">
        <v>99</v>
      </c>
      <c r="K191" s="32">
        <v>1</v>
      </c>
      <c r="L191" s="32">
        <v>0.25</v>
      </c>
      <c r="M191" s="32">
        <v>0.5</v>
      </c>
      <c r="N191" s="32">
        <v>0.75</v>
      </c>
      <c r="O191" s="32">
        <v>1</v>
      </c>
      <c r="P191" s="33"/>
      <c r="Q191" s="28"/>
      <c r="R191" s="47">
        <f>+IF(L191,Q191/L191,"")</f>
        <v>0</v>
      </c>
      <c r="S191" s="29"/>
      <c r="T191" s="29"/>
      <c r="U191" s="28"/>
      <c r="V191" s="47">
        <f>+IF(M191,U191/M191,"")</f>
        <v>0</v>
      </c>
      <c r="W191" s="30"/>
      <c r="X191" s="30"/>
      <c r="Y191" s="35"/>
      <c r="Z191" s="47">
        <f>+IF(N191,Y191/N191,"")</f>
        <v>0</v>
      </c>
      <c r="AA191" s="30"/>
      <c r="AB191" s="30"/>
      <c r="AC191" s="28"/>
      <c r="AD191" s="47">
        <f>+IF(O191,AC191/O191,"")</f>
        <v>0</v>
      </c>
      <c r="AE191" s="30"/>
      <c r="AF191" s="30"/>
      <c r="AG191" s="13">
        <f t="shared" si="3"/>
        <v>0</v>
      </c>
      <c r="AH191" s="47">
        <f>+IF(K191,AG191/K191,"")</f>
        <v>0</v>
      </c>
      <c r="AI191" s="36"/>
      <c r="AJ191" s="37"/>
      <c r="AK191" s="37"/>
      <c r="AL191" s="37"/>
      <c r="AM191" s="38"/>
      <c r="AN191" s="37"/>
    </row>
    <row r="192" spans="2:40" ht="45" x14ac:dyDescent="0.25">
      <c r="B192" s="28"/>
      <c r="C192" s="29" t="s">
        <v>1087</v>
      </c>
      <c r="D192" s="48" t="s">
        <v>84</v>
      </c>
      <c r="E192" s="31">
        <v>44942</v>
      </c>
      <c r="F192" s="31">
        <v>45280</v>
      </c>
      <c r="G192" s="28" t="s">
        <v>96</v>
      </c>
      <c r="H192" s="29" t="s">
        <v>1088</v>
      </c>
      <c r="I192" s="29" t="s">
        <v>1086</v>
      </c>
      <c r="J192" s="28" t="s">
        <v>99</v>
      </c>
      <c r="K192" s="32">
        <v>1</v>
      </c>
      <c r="L192" s="32">
        <v>0.25</v>
      </c>
      <c r="M192" s="32">
        <v>0.5</v>
      </c>
      <c r="N192" s="32">
        <v>0.75</v>
      </c>
      <c r="O192" s="32">
        <v>1</v>
      </c>
      <c r="P192" s="33"/>
      <c r="Q192" s="28"/>
      <c r="R192" s="47">
        <f>+IF(L192,Q192/L192,"")</f>
        <v>0</v>
      </c>
      <c r="S192" s="29"/>
      <c r="T192" s="29"/>
      <c r="U192" s="28"/>
      <c r="V192" s="47">
        <f>+IF(M192,U192/M192,"")</f>
        <v>0</v>
      </c>
      <c r="W192" s="30"/>
      <c r="X192" s="30"/>
      <c r="Y192" s="35"/>
      <c r="Z192" s="47">
        <f>+IF(N192,Y192/N192,"")</f>
        <v>0</v>
      </c>
      <c r="AA192" s="30"/>
      <c r="AB192" s="30"/>
      <c r="AC192" s="28"/>
      <c r="AD192" s="47">
        <f>+IF(O192,AC192/O192,"")</f>
        <v>0</v>
      </c>
      <c r="AE192" s="30"/>
      <c r="AF192" s="30"/>
      <c r="AG192" s="13">
        <f t="shared" si="3"/>
        <v>0</v>
      </c>
      <c r="AH192" s="47">
        <f>+IF(K192,AG192/K192,"")</f>
        <v>0</v>
      </c>
      <c r="AI192" s="36"/>
      <c r="AJ192" s="37"/>
      <c r="AK192" s="37"/>
      <c r="AL192" s="37"/>
      <c r="AM192" s="38"/>
      <c r="AN192" s="37"/>
    </row>
    <row r="193" spans="2:40" ht="60" x14ac:dyDescent="0.25">
      <c r="B193" s="28"/>
      <c r="C193" s="29" t="s">
        <v>1089</v>
      </c>
      <c r="D193" s="48" t="s">
        <v>84</v>
      </c>
      <c r="E193" s="31">
        <v>44943</v>
      </c>
      <c r="F193" s="31">
        <v>45281</v>
      </c>
      <c r="G193" s="28" t="s">
        <v>96</v>
      </c>
      <c r="H193" s="29" t="s">
        <v>1090</v>
      </c>
      <c r="I193" s="29" t="s">
        <v>1091</v>
      </c>
      <c r="J193" s="28" t="s">
        <v>98</v>
      </c>
      <c r="K193" s="32">
        <v>6</v>
      </c>
      <c r="L193" s="32">
        <v>2</v>
      </c>
      <c r="M193" s="32">
        <v>3</v>
      </c>
      <c r="N193" s="32">
        <v>4</v>
      </c>
      <c r="O193" s="32">
        <v>6</v>
      </c>
      <c r="P193" s="33"/>
      <c r="Q193" s="28"/>
      <c r="R193" s="47">
        <f>+IF(L193,Q193/L193,"")</f>
        <v>0</v>
      </c>
      <c r="S193" s="29"/>
      <c r="T193" s="29"/>
      <c r="U193" s="28"/>
      <c r="V193" s="47">
        <f>+IF(M193,U193/M193,"")</f>
        <v>0</v>
      </c>
      <c r="W193" s="30"/>
      <c r="X193" s="30"/>
      <c r="Y193" s="35"/>
      <c r="Z193" s="47">
        <f>+IF(N193,Y193/N193,"")</f>
        <v>0</v>
      </c>
      <c r="AA193" s="30"/>
      <c r="AB193" s="30"/>
      <c r="AC193" s="28"/>
      <c r="AD193" s="47">
        <f>+IF(O193,AC193/O193,"")</f>
        <v>0</v>
      </c>
      <c r="AE193" s="30"/>
      <c r="AF193" s="30"/>
      <c r="AG193" s="13">
        <f t="shared" si="3"/>
        <v>0</v>
      </c>
      <c r="AH193" s="47">
        <f>+IF(K193,AG193/K193,"")</f>
        <v>0</v>
      </c>
      <c r="AI193" s="36"/>
      <c r="AJ193" s="37"/>
      <c r="AK193" s="37"/>
      <c r="AL193" s="37"/>
      <c r="AM193" s="38"/>
      <c r="AN193" s="37"/>
    </row>
    <row r="194" spans="2:40" ht="30" x14ac:dyDescent="0.25">
      <c r="B194" s="28"/>
      <c r="C194" s="29" t="s">
        <v>1092</v>
      </c>
      <c r="D194" s="48" t="s">
        <v>84</v>
      </c>
      <c r="E194" s="31">
        <v>44944</v>
      </c>
      <c r="F194" s="31">
        <v>45282</v>
      </c>
      <c r="G194" s="28" t="s">
        <v>96</v>
      </c>
      <c r="H194" s="29" t="s">
        <v>1085</v>
      </c>
      <c r="I194" s="29" t="s">
        <v>1093</v>
      </c>
      <c r="J194" s="28" t="s">
        <v>99</v>
      </c>
      <c r="K194" s="32">
        <v>1</v>
      </c>
      <c r="L194" s="32">
        <v>0</v>
      </c>
      <c r="M194" s="32">
        <v>0.4</v>
      </c>
      <c r="N194" s="32">
        <v>0.7</v>
      </c>
      <c r="O194" s="32">
        <v>1</v>
      </c>
      <c r="P194" s="33"/>
      <c r="Q194" s="28"/>
      <c r="R194" s="47" t="str">
        <f>+IF(L194,Q194/L194,"")</f>
        <v/>
      </c>
      <c r="S194" s="29"/>
      <c r="T194" s="29"/>
      <c r="U194" s="28"/>
      <c r="V194" s="47">
        <f>+IF(M194,U194/M194,"")</f>
        <v>0</v>
      </c>
      <c r="W194" s="30"/>
      <c r="X194" s="30"/>
      <c r="Y194" s="35"/>
      <c r="Z194" s="47">
        <f>+IF(N194,Y194/N194,"")</f>
        <v>0</v>
      </c>
      <c r="AA194" s="30"/>
      <c r="AB194" s="30"/>
      <c r="AC194" s="28"/>
      <c r="AD194" s="47">
        <f>+IF(O194,AC194/O194,"")</f>
        <v>0</v>
      </c>
      <c r="AE194" s="30"/>
      <c r="AF194" s="30"/>
      <c r="AG194" s="13">
        <f t="shared" si="3"/>
        <v>0</v>
      </c>
      <c r="AH194" s="47">
        <f>+IF(K194,AG194/K194,"")</f>
        <v>0</v>
      </c>
      <c r="AI194" s="36"/>
      <c r="AJ194" s="37"/>
      <c r="AK194" s="37"/>
      <c r="AL194" s="37"/>
      <c r="AM194" s="38"/>
      <c r="AN194" s="37"/>
    </row>
    <row r="195" spans="2:40" ht="30" x14ac:dyDescent="0.25">
      <c r="B195" s="28"/>
      <c r="C195" s="29" t="s">
        <v>1094</v>
      </c>
      <c r="D195" s="203" t="s">
        <v>82</v>
      </c>
      <c r="E195" s="31">
        <v>44944</v>
      </c>
      <c r="F195" s="31">
        <v>45648</v>
      </c>
      <c r="G195" s="28" t="s">
        <v>96</v>
      </c>
      <c r="H195" s="29" t="s">
        <v>1095</v>
      </c>
      <c r="I195" s="29" t="s">
        <v>1096</v>
      </c>
      <c r="J195" s="28" t="s">
        <v>99</v>
      </c>
      <c r="K195" s="32">
        <v>1</v>
      </c>
      <c r="L195" s="32">
        <v>0.2</v>
      </c>
      <c r="M195" s="32">
        <v>0.3</v>
      </c>
      <c r="N195" s="32">
        <v>0.5</v>
      </c>
      <c r="O195" s="32">
        <v>1</v>
      </c>
      <c r="P195" s="33"/>
      <c r="Q195" s="28"/>
      <c r="R195" s="47">
        <f>+IF(L195,Q195/L195,"")</f>
        <v>0</v>
      </c>
      <c r="S195" s="29"/>
      <c r="T195" s="29"/>
      <c r="U195" s="28"/>
      <c r="V195" s="47">
        <f>+IF(M195,U195/M195,"")</f>
        <v>0</v>
      </c>
      <c r="W195" s="30"/>
      <c r="X195" s="30"/>
      <c r="Y195" s="35"/>
      <c r="Z195" s="47">
        <f>+IF(N195,Y195/N195,"")</f>
        <v>0</v>
      </c>
      <c r="AA195" s="30"/>
      <c r="AB195" s="30"/>
      <c r="AC195" s="28"/>
      <c r="AD195" s="47">
        <f>+IF(O195,AC195/O195,"")</f>
        <v>0</v>
      </c>
      <c r="AE195" s="30"/>
      <c r="AF195" s="30"/>
      <c r="AG195" s="13">
        <f t="shared" si="3"/>
        <v>0</v>
      </c>
      <c r="AH195" s="47">
        <f>+IF(K195,AG195/K195,"")</f>
        <v>0</v>
      </c>
      <c r="AI195" s="36"/>
      <c r="AJ195" s="37"/>
      <c r="AK195" s="37"/>
      <c r="AL195" s="37"/>
      <c r="AM195" s="38"/>
      <c r="AN195" s="37"/>
    </row>
    <row r="196" spans="2:40" ht="30" x14ac:dyDescent="0.25">
      <c r="B196" s="28"/>
      <c r="C196" s="29" t="s">
        <v>1097</v>
      </c>
      <c r="D196" s="203" t="s">
        <v>82</v>
      </c>
      <c r="E196" s="31">
        <v>44945</v>
      </c>
      <c r="F196" s="31">
        <v>45649</v>
      </c>
      <c r="G196" s="28" t="s">
        <v>94</v>
      </c>
      <c r="H196" s="29" t="s">
        <v>1095</v>
      </c>
      <c r="I196" s="29" t="s">
        <v>1096</v>
      </c>
      <c r="J196" s="28" t="s">
        <v>99</v>
      </c>
      <c r="K196" s="32">
        <v>1</v>
      </c>
      <c r="L196" s="32">
        <v>0.2</v>
      </c>
      <c r="M196" s="32">
        <v>0.3</v>
      </c>
      <c r="N196" s="32">
        <v>0.5</v>
      </c>
      <c r="O196" s="32">
        <v>1</v>
      </c>
      <c r="P196" s="33"/>
      <c r="Q196" s="28"/>
      <c r="R196" s="47">
        <f>+IF(L196,Q196/L196,"")</f>
        <v>0</v>
      </c>
      <c r="S196" s="29"/>
      <c r="T196" s="29"/>
      <c r="U196" s="28"/>
      <c r="V196" s="47">
        <f>+IF(M196,U196/M196,"")</f>
        <v>0</v>
      </c>
      <c r="W196" s="30"/>
      <c r="X196" s="30"/>
      <c r="Y196" s="35"/>
      <c r="Z196" s="47">
        <f>+IF(N196,Y196/N196,"")</f>
        <v>0</v>
      </c>
      <c r="AA196" s="30"/>
      <c r="AB196" s="30"/>
      <c r="AC196" s="28"/>
      <c r="AD196" s="47">
        <f>+IF(O196,AC196/O196,"")</f>
        <v>0</v>
      </c>
      <c r="AE196" s="30"/>
      <c r="AF196" s="30"/>
      <c r="AG196" s="13">
        <f t="shared" si="3"/>
        <v>0</v>
      </c>
      <c r="AH196" s="47">
        <f>+IF(K196,AG196/K196,"")</f>
        <v>0</v>
      </c>
      <c r="AI196" s="36"/>
      <c r="AJ196" s="37"/>
      <c r="AK196" s="37"/>
      <c r="AL196" s="37"/>
      <c r="AM196" s="38"/>
      <c r="AN196" s="37"/>
    </row>
    <row r="197" spans="2:40" ht="30" x14ac:dyDescent="0.25">
      <c r="B197" s="28"/>
      <c r="C197" s="29" t="s">
        <v>1098</v>
      </c>
      <c r="D197" s="203" t="s">
        <v>82</v>
      </c>
      <c r="E197" s="31">
        <v>44946</v>
      </c>
      <c r="F197" s="31">
        <v>45650</v>
      </c>
      <c r="G197" s="28" t="s">
        <v>94</v>
      </c>
      <c r="H197" s="29" t="s">
        <v>1095</v>
      </c>
      <c r="I197" s="29" t="s">
        <v>1096</v>
      </c>
      <c r="J197" s="28" t="s">
        <v>99</v>
      </c>
      <c r="K197" s="32">
        <v>1</v>
      </c>
      <c r="L197" s="32">
        <v>0.2</v>
      </c>
      <c r="M197" s="32">
        <v>0.3</v>
      </c>
      <c r="N197" s="32">
        <v>0.5</v>
      </c>
      <c r="O197" s="32">
        <v>1</v>
      </c>
      <c r="P197" s="33"/>
      <c r="Q197" s="28"/>
      <c r="R197" s="47">
        <f>+IF(L197,Q197/L197,"")</f>
        <v>0</v>
      </c>
      <c r="S197" s="29"/>
      <c r="T197" s="29"/>
      <c r="U197" s="28"/>
      <c r="V197" s="47">
        <f>+IF(M197,U197/M197,"")</f>
        <v>0</v>
      </c>
      <c r="W197" s="30"/>
      <c r="X197" s="30"/>
      <c r="Y197" s="35"/>
      <c r="Z197" s="47">
        <f>+IF(N197,Y197/N197,"")</f>
        <v>0</v>
      </c>
      <c r="AA197" s="30"/>
      <c r="AB197" s="30"/>
      <c r="AC197" s="28"/>
      <c r="AD197" s="47">
        <f>+IF(O197,AC197/O197,"")</f>
        <v>0</v>
      </c>
      <c r="AE197" s="30"/>
      <c r="AF197" s="30"/>
      <c r="AG197" s="13">
        <f t="shared" si="3"/>
        <v>0</v>
      </c>
      <c r="AH197" s="47">
        <f>+IF(K197,AG197/K197,"")</f>
        <v>0</v>
      </c>
      <c r="AI197" s="36"/>
      <c r="AJ197" s="37"/>
      <c r="AK197" s="37"/>
      <c r="AL197" s="37"/>
      <c r="AM197" s="38"/>
      <c r="AN197" s="37"/>
    </row>
    <row r="198" spans="2:40" ht="30" x14ac:dyDescent="0.25">
      <c r="B198" s="28"/>
      <c r="C198" s="29" t="s">
        <v>1099</v>
      </c>
      <c r="D198" s="203" t="s">
        <v>82</v>
      </c>
      <c r="E198" s="31">
        <v>44947</v>
      </c>
      <c r="F198" s="31">
        <v>45651</v>
      </c>
      <c r="G198" s="28" t="s">
        <v>94</v>
      </c>
      <c r="H198" s="29" t="s">
        <v>1095</v>
      </c>
      <c r="I198" s="29" t="s">
        <v>1096</v>
      </c>
      <c r="J198" s="28" t="s">
        <v>99</v>
      </c>
      <c r="K198" s="32">
        <v>1</v>
      </c>
      <c r="L198" s="32">
        <v>0.2</v>
      </c>
      <c r="M198" s="32">
        <v>0.3</v>
      </c>
      <c r="N198" s="32">
        <v>0.5</v>
      </c>
      <c r="O198" s="32">
        <v>1</v>
      </c>
      <c r="P198" s="33"/>
      <c r="Q198" s="28"/>
      <c r="R198" s="47">
        <f>+IF(L198,Q198/L198,"")</f>
        <v>0</v>
      </c>
      <c r="S198" s="29"/>
      <c r="T198" s="29"/>
      <c r="U198" s="28"/>
      <c r="V198" s="47">
        <f>+IF(M198,U198/M198,"")</f>
        <v>0</v>
      </c>
      <c r="W198" s="30"/>
      <c r="X198" s="30"/>
      <c r="Y198" s="35"/>
      <c r="Z198" s="47">
        <f>+IF(N198,Y198/N198,"")</f>
        <v>0</v>
      </c>
      <c r="AA198" s="30"/>
      <c r="AB198" s="30"/>
      <c r="AC198" s="28"/>
      <c r="AD198" s="47">
        <f>+IF(O198,AC198/O198,"")</f>
        <v>0</v>
      </c>
      <c r="AE198" s="30"/>
      <c r="AF198" s="30"/>
      <c r="AG198" s="13">
        <f t="shared" si="3"/>
        <v>0</v>
      </c>
      <c r="AH198" s="47">
        <f>+IF(K198,AG198/K198,"")</f>
        <v>0</v>
      </c>
      <c r="AI198" s="36"/>
      <c r="AJ198" s="37"/>
      <c r="AK198" s="37"/>
      <c r="AL198" s="37"/>
      <c r="AM198" s="38"/>
      <c r="AN198" s="37"/>
    </row>
    <row r="199" spans="2:40" ht="30" x14ac:dyDescent="0.25">
      <c r="B199" s="28"/>
      <c r="C199" s="29" t="s">
        <v>1100</v>
      </c>
      <c r="D199" s="203" t="s">
        <v>82</v>
      </c>
      <c r="E199" s="31">
        <v>44948</v>
      </c>
      <c r="F199" s="31">
        <v>45652</v>
      </c>
      <c r="G199" s="28" t="s">
        <v>94</v>
      </c>
      <c r="H199" s="29" t="s">
        <v>1095</v>
      </c>
      <c r="I199" s="29" t="s">
        <v>1096</v>
      </c>
      <c r="J199" s="28" t="s">
        <v>99</v>
      </c>
      <c r="K199" s="32">
        <v>1</v>
      </c>
      <c r="L199" s="32">
        <v>0.2</v>
      </c>
      <c r="M199" s="32">
        <v>0.3</v>
      </c>
      <c r="N199" s="32">
        <v>0.5</v>
      </c>
      <c r="O199" s="32">
        <v>1</v>
      </c>
      <c r="P199" s="33"/>
      <c r="Q199" s="28"/>
      <c r="R199" s="47">
        <f>+IF(L199,Q199/L199,"")</f>
        <v>0</v>
      </c>
      <c r="S199" s="29"/>
      <c r="T199" s="29"/>
      <c r="U199" s="28"/>
      <c r="V199" s="47">
        <f>+IF(M199,U199/M199,"")</f>
        <v>0</v>
      </c>
      <c r="W199" s="30"/>
      <c r="X199" s="30"/>
      <c r="Y199" s="35"/>
      <c r="Z199" s="47">
        <f>+IF(N199,Y199/N199,"")</f>
        <v>0</v>
      </c>
      <c r="AA199" s="30"/>
      <c r="AB199" s="30"/>
      <c r="AC199" s="28"/>
      <c r="AD199" s="47">
        <f>+IF(O199,AC199/O199,"")</f>
        <v>0</v>
      </c>
      <c r="AE199" s="30"/>
      <c r="AF199" s="30"/>
      <c r="AG199" s="13">
        <f t="shared" si="3"/>
        <v>0</v>
      </c>
      <c r="AH199" s="47">
        <f>+IF(K199,AG199/K199,"")</f>
        <v>0</v>
      </c>
      <c r="AI199" s="36"/>
      <c r="AJ199" s="37"/>
      <c r="AK199" s="37"/>
      <c r="AL199" s="37"/>
      <c r="AM199" s="38"/>
      <c r="AN199" s="37"/>
    </row>
    <row r="200" spans="2:40" ht="45" x14ac:dyDescent="0.25">
      <c r="B200" s="28"/>
      <c r="C200" s="29" t="s">
        <v>1101</v>
      </c>
      <c r="D200" s="48" t="s">
        <v>78</v>
      </c>
      <c r="E200" s="31">
        <v>45306</v>
      </c>
      <c r="F200" s="31">
        <v>45657</v>
      </c>
      <c r="G200" s="28" t="s">
        <v>1102</v>
      </c>
      <c r="H200" s="29" t="s">
        <v>1103</v>
      </c>
      <c r="I200" s="29" t="s">
        <v>1104</v>
      </c>
      <c r="J200" s="28" t="s">
        <v>1105</v>
      </c>
      <c r="K200" s="32">
        <v>2</v>
      </c>
      <c r="L200" s="32">
        <v>1</v>
      </c>
      <c r="M200" s="32"/>
      <c r="N200" s="32">
        <v>1</v>
      </c>
      <c r="O200" s="32"/>
      <c r="P200" s="33"/>
      <c r="Q200" s="28"/>
      <c r="R200" s="47">
        <f>+IF(L200,Q200/L200,"")</f>
        <v>0</v>
      </c>
      <c r="S200" s="29"/>
      <c r="T200" s="29"/>
      <c r="U200" s="28"/>
      <c r="V200" s="47" t="str">
        <f>+IF(M200,U200/M200,"")</f>
        <v/>
      </c>
      <c r="W200" s="30"/>
      <c r="X200" s="30"/>
      <c r="Y200" s="35"/>
      <c r="Z200" s="47">
        <f>+IF(N200,Y200/N200,"")</f>
        <v>0</v>
      </c>
      <c r="AA200" s="30"/>
      <c r="AB200" s="30"/>
      <c r="AC200" s="28"/>
      <c r="AD200" s="47" t="str">
        <f>+IF(O200,AC200/O200,"")</f>
        <v/>
      </c>
      <c r="AE200" s="30"/>
      <c r="AF200" s="30"/>
      <c r="AG200" s="13">
        <f t="shared" si="3"/>
        <v>0</v>
      </c>
      <c r="AH200" s="47">
        <f>+IF(K200,AG200/K200,"")</f>
        <v>0</v>
      </c>
      <c r="AI200" s="36"/>
      <c r="AJ200" s="37"/>
      <c r="AK200" s="37"/>
      <c r="AL200" s="37"/>
      <c r="AM200" s="38"/>
      <c r="AN200" s="37"/>
    </row>
    <row r="201" spans="2:40" ht="60" x14ac:dyDescent="0.25">
      <c r="B201" s="28"/>
      <c r="C201" s="29" t="s">
        <v>1106</v>
      </c>
      <c r="D201" s="48" t="s">
        <v>78</v>
      </c>
      <c r="E201" s="31">
        <v>45306</v>
      </c>
      <c r="F201" s="31">
        <v>45626</v>
      </c>
      <c r="G201" s="28" t="s">
        <v>1107</v>
      </c>
      <c r="H201" s="29" t="s">
        <v>1108</v>
      </c>
      <c r="I201" s="29" t="s">
        <v>1109</v>
      </c>
      <c r="J201" s="28" t="s">
        <v>99</v>
      </c>
      <c r="K201" s="32">
        <v>100</v>
      </c>
      <c r="L201" s="32">
        <v>100</v>
      </c>
      <c r="M201" s="32">
        <v>100</v>
      </c>
      <c r="N201" s="32">
        <v>100</v>
      </c>
      <c r="O201" s="32">
        <v>100</v>
      </c>
      <c r="P201" s="33"/>
      <c r="Q201" s="28"/>
      <c r="R201" s="47">
        <f>+IF(L201,Q201/L201,"")</f>
        <v>0</v>
      </c>
      <c r="S201" s="29"/>
      <c r="T201" s="29"/>
      <c r="U201" s="28"/>
      <c r="V201" s="47">
        <f>+IF(M201,U201/M201,"")</f>
        <v>0</v>
      </c>
      <c r="W201" s="30"/>
      <c r="X201" s="30"/>
      <c r="Y201" s="35"/>
      <c r="Z201" s="47">
        <f>+IF(N201,Y201/N201,"")</f>
        <v>0</v>
      </c>
      <c r="AA201" s="30"/>
      <c r="AB201" s="30"/>
      <c r="AC201" s="28"/>
      <c r="AD201" s="47">
        <f>+IF(O201,AC201/O201,"")</f>
        <v>0</v>
      </c>
      <c r="AE201" s="30"/>
      <c r="AF201" s="30"/>
      <c r="AG201" s="13">
        <f t="shared" si="3"/>
        <v>0</v>
      </c>
      <c r="AH201" s="47">
        <f>+IF(K201,AG201/K201,"")</f>
        <v>0</v>
      </c>
      <c r="AI201" s="36"/>
      <c r="AJ201" s="37"/>
      <c r="AK201" s="37"/>
      <c r="AL201" s="37"/>
      <c r="AM201" s="38"/>
      <c r="AN201" s="37"/>
    </row>
    <row r="202" spans="2:40" ht="60" x14ac:dyDescent="0.25">
      <c r="B202" s="28"/>
      <c r="C202" s="29" t="s">
        <v>1110</v>
      </c>
      <c r="D202" s="48" t="s">
        <v>78</v>
      </c>
      <c r="E202" s="31">
        <v>45306</v>
      </c>
      <c r="F202" s="31">
        <v>45657</v>
      </c>
      <c r="G202" s="28" t="s">
        <v>1111</v>
      </c>
      <c r="H202" s="29" t="s">
        <v>1112</v>
      </c>
      <c r="I202" s="29" t="s">
        <v>1109</v>
      </c>
      <c r="J202" s="28" t="s">
        <v>99</v>
      </c>
      <c r="K202" s="32">
        <v>100</v>
      </c>
      <c r="L202" s="32">
        <v>100</v>
      </c>
      <c r="M202" s="32">
        <v>100</v>
      </c>
      <c r="N202" s="32">
        <v>100</v>
      </c>
      <c r="O202" s="32">
        <v>100</v>
      </c>
      <c r="P202" s="33"/>
      <c r="Q202" s="28"/>
      <c r="R202" s="47">
        <f>+IF(L202,Q202/L202,"")</f>
        <v>0</v>
      </c>
      <c r="S202" s="29"/>
      <c r="T202" s="29"/>
      <c r="U202" s="28"/>
      <c r="V202" s="47">
        <f>+IF(M202,U202/M202,"")</f>
        <v>0</v>
      </c>
      <c r="W202" s="30"/>
      <c r="X202" s="30"/>
      <c r="Y202" s="35"/>
      <c r="Z202" s="47">
        <f>+IF(N202,Y202/N202,"")</f>
        <v>0</v>
      </c>
      <c r="AA202" s="30"/>
      <c r="AB202" s="30"/>
      <c r="AC202" s="28"/>
      <c r="AD202" s="47">
        <f>+IF(O202,AC202/O202,"")</f>
        <v>0</v>
      </c>
      <c r="AE202" s="30"/>
      <c r="AF202" s="30"/>
      <c r="AG202" s="13">
        <f t="shared" ref="AG202:AG265" si="4">+Q202+U202+Y202+AC202</f>
        <v>0</v>
      </c>
      <c r="AH202" s="47">
        <f>+IF(K202,AG202/K202,"")</f>
        <v>0</v>
      </c>
      <c r="AI202" s="36"/>
      <c r="AJ202" s="37"/>
      <c r="AK202" s="37"/>
      <c r="AL202" s="37"/>
      <c r="AM202" s="38"/>
      <c r="AN202" s="37"/>
    </row>
    <row r="203" spans="2:40" ht="30" x14ac:dyDescent="0.25">
      <c r="B203" s="190"/>
      <c r="C203" s="191" t="s">
        <v>1130</v>
      </c>
      <c r="D203" s="192"/>
      <c r="E203" s="193"/>
      <c r="F203" s="193"/>
      <c r="G203" s="190"/>
      <c r="H203" s="191"/>
      <c r="I203" s="191"/>
      <c r="J203" s="190"/>
      <c r="K203" s="194"/>
      <c r="L203" s="194"/>
      <c r="M203" s="194"/>
      <c r="N203" s="194"/>
      <c r="O203" s="194"/>
      <c r="P203" s="195"/>
      <c r="Q203" s="190"/>
      <c r="R203" s="196" t="str">
        <f>+IF(L203,Q203/L203,"")</f>
        <v/>
      </c>
      <c r="S203" s="191"/>
      <c r="T203" s="191"/>
      <c r="U203" s="190"/>
      <c r="V203" s="196" t="str">
        <f>+IF(M203,U203/M203,"")</f>
        <v/>
      </c>
      <c r="W203" s="197"/>
      <c r="X203" s="197"/>
      <c r="Y203" s="198"/>
      <c r="Z203" s="196" t="str">
        <f>+IF(N203,Y203/N203,"")</f>
        <v/>
      </c>
      <c r="AA203" s="197"/>
      <c r="AB203" s="197"/>
      <c r="AC203" s="190"/>
      <c r="AD203" s="196" t="str">
        <f>+IF(O203,AC203/O203,"")</f>
        <v/>
      </c>
      <c r="AE203" s="197"/>
      <c r="AF203" s="197"/>
      <c r="AG203" s="199">
        <f t="shared" si="4"/>
        <v>0</v>
      </c>
      <c r="AH203" s="196" t="str">
        <f>+IF(K203,AG203/K203,"")</f>
        <v/>
      </c>
      <c r="AI203" s="200"/>
      <c r="AJ203" s="201"/>
      <c r="AK203" s="201"/>
      <c r="AL203" s="201"/>
      <c r="AM203" s="202"/>
      <c r="AN203" s="201"/>
    </row>
    <row r="204" spans="2:40" ht="45" x14ac:dyDescent="0.25">
      <c r="B204" s="28"/>
      <c r="C204" s="29" t="s">
        <v>1131</v>
      </c>
      <c r="D204" s="48" t="s">
        <v>82</v>
      </c>
      <c r="E204" s="31">
        <v>45306</v>
      </c>
      <c r="F204" s="31">
        <v>45626</v>
      </c>
      <c r="G204" s="28" t="s">
        <v>94</v>
      </c>
      <c r="H204" s="29" t="s">
        <v>1132</v>
      </c>
      <c r="I204" s="29" t="s">
        <v>1133</v>
      </c>
      <c r="J204" s="28" t="s">
        <v>98</v>
      </c>
      <c r="K204" s="32">
        <v>130</v>
      </c>
      <c r="L204" s="32">
        <v>40</v>
      </c>
      <c r="M204" s="32">
        <v>40</v>
      </c>
      <c r="N204" s="32">
        <v>25</v>
      </c>
      <c r="O204" s="32">
        <v>25</v>
      </c>
      <c r="P204" s="33">
        <v>80000000</v>
      </c>
      <c r="Q204" s="28"/>
      <c r="R204" s="47">
        <f>+IF(L204,Q204/L204,"")</f>
        <v>0</v>
      </c>
      <c r="S204" s="29"/>
      <c r="T204" s="29"/>
      <c r="U204" s="28"/>
      <c r="V204" s="47">
        <f>+IF(M204,U204/M204,"")</f>
        <v>0</v>
      </c>
      <c r="W204" s="30"/>
      <c r="X204" s="30"/>
      <c r="Y204" s="35"/>
      <c r="Z204" s="47">
        <f>+IF(N204,Y204/N204,"")</f>
        <v>0</v>
      </c>
      <c r="AA204" s="30"/>
      <c r="AB204" s="30"/>
      <c r="AC204" s="28"/>
      <c r="AD204" s="47">
        <f>+IF(O204,AC204/O204,"")</f>
        <v>0</v>
      </c>
      <c r="AE204" s="30"/>
      <c r="AF204" s="30"/>
      <c r="AG204" s="13">
        <f t="shared" si="4"/>
        <v>0</v>
      </c>
      <c r="AH204" s="47">
        <f>+IF(K204,AG204/K204,"")</f>
        <v>0</v>
      </c>
      <c r="AI204" s="36"/>
      <c r="AJ204" s="37"/>
      <c r="AK204" s="37"/>
      <c r="AL204" s="37"/>
      <c r="AM204" s="38"/>
      <c r="AN204" s="37"/>
    </row>
    <row r="205" spans="2:40" ht="45" x14ac:dyDescent="0.25">
      <c r="B205" s="28"/>
      <c r="C205" s="29" t="s">
        <v>1134</v>
      </c>
      <c r="D205" s="48" t="s">
        <v>82</v>
      </c>
      <c r="E205" s="31">
        <v>45306</v>
      </c>
      <c r="F205" s="31">
        <v>45626</v>
      </c>
      <c r="G205" s="28" t="s">
        <v>94</v>
      </c>
      <c r="H205" s="29" t="s">
        <v>1135</v>
      </c>
      <c r="I205" s="29" t="s">
        <v>1136</v>
      </c>
      <c r="J205" s="28" t="s">
        <v>98</v>
      </c>
      <c r="K205" s="32">
        <v>15</v>
      </c>
      <c r="L205" s="32"/>
      <c r="M205" s="32">
        <v>5</v>
      </c>
      <c r="N205" s="32">
        <v>5</v>
      </c>
      <c r="O205" s="32">
        <v>5</v>
      </c>
      <c r="P205" s="33">
        <v>318000</v>
      </c>
      <c r="Q205" s="28"/>
      <c r="R205" s="47" t="str">
        <f>+IF(L205,Q205/L205,"")</f>
        <v/>
      </c>
      <c r="S205" s="29"/>
      <c r="T205" s="29"/>
      <c r="U205" s="28"/>
      <c r="V205" s="47">
        <f>+IF(M205,U205/M205,"")</f>
        <v>0</v>
      </c>
      <c r="W205" s="30"/>
      <c r="X205" s="30"/>
      <c r="Y205" s="35"/>
      <c r="Z205" s="47">
        <f>+IF(N205,Y205/N205,"")</f>
        <v>0</v>
      </c>
      <c r="AA205" s="30"/>
      <c r="AB205" s="30"/>
      <c r="AC205" s="28"/>
      <c r="AD205" s="47">
        <f>+IF(O205,AC205/O205,"")</f>
        <v>0</v>
      </c>
      <c r="AE205" s="30"/>
      <c r="AF205" s="30"/>
      <c r="AG205" s="13">
        <f t="shared" si="4"/>
        <v>0</v>
      </c>
      <c r="AH205" s="47">
        <f>+IF(K205,AG205/K205,"")</f>
        <v>0</v>
      </c>
      <c r="AI205" s="36"/>
      <c r="AJ205" s="37"/>
      <c r="AK205" s="37"/>
      <c r="AL205" s="37"/>
      <c r="AM205" s="38"/>
      <c r="AN205" s="37"/>
    </row>
    <row r="206" spans="2:40" ht="60" x14ac:dyDescent="0.25">
      <c r="B206" s="28"/>
      <c r="C206" s="29" t="s">
        <v>1137</v>
      </c>
      <c r="D206" s="48" t="s">
        <v>82</v>
      </c>
      <c r="E206" s="31">
        <v>45306</v>
      </c>
      <c r="F206" s="31">
        <v>45626</v>
      </c>
      <c r="G206" s="28" t="s">
        <v>94</v>
      </c>
      <c r="H206" s="29" t="s">
        <v>1138</v>
      </c>
      <c r="I206" s="29" t="s">
        <v>1139</v>
      </c>
      <c r="J206" s="28" t="s">
        <v>98</v>
      </c>
      <c r="K206" s="32">
        <v>2</v>
      </c>
      <c r="L206" s="32"/>
      <c r="M206" s="32"/>
      <c r="N206" s="32">
        <v>2</v>
      </c>
      <c r="O206" s="32"/>
      <c r="P206" s="33">
        <v>5000000</v>
      </c>
      <c r="Q206" s="28"/>
      <c r="R206" s="47" t="str">
        <f>+IF(L206,Q206/L206,"")</f>
        <v/>
      </c>
      <c r="S206" s="29"/>
      <c r="T206" s="29"/>
      <c r="U206" s="28"/>
      <c r="V206" s="47" t="str">
        <f>+IF(M206,U206/M206,"")</f>
        <v/>
      </c>
      <c r="W206" s="30"/>
      <c r="X206" s="30"/>
      <c r="Y206" s="35"/>
      <c r="Z206" s="47">
        <f>+IF(N206,Y206/N206,"")</f>
        <v>0</v>
      </c>
      <c r="AA206" s="30"/>
      <c r="AB206" s="30"/>
      <c r="AC206" s="28"/>
      <c r="AD206" s="47" t="str">
        <f>+IF(O206,AC206/O206,"")</f>
        <v/>
      </c>
      <c r="AE206" s="30"/>
      <c r="AF206" s="30"/>
      <c r="AG206" s="13">
        <f t="shared" si="4"/>
        <v>0</v>
      </c>
      <c r="AH206" s="47">
        <f>+IF(K206,AG206/K206,"")</f>
        <v>0</v>
      </c>
      <c r="AI206" s="36"/>
      <c r="AJ206" s="37"/>
      <c r="AK206" s="37"/>
      <c r="AL206" s="37"/>
      <c r="AM206" s="38"/>
      <c r="AN206" s="37"/>
    </row>
    <row r="207" spans="2:40" ht="45" x14ac:dyDescent="0.25">
      <c r="B207" s="190"/>
      <c r="C207" s="191" t="s">
        <v>1140</v>
      </c>
      <c r="D207" s="192"/>
      <c r="E207" s="193"/>
      <c r="F207" s="193"/>
      <c r="G207" s="190"/>
      <c r="H207" s="191"/>
      <c r="I207" s="191"/>
      <c r="J207" s="190"/>
      <c r="K207" s="194"/>
      <c r="L207" s="194"/>
      <c r="M207" s="194"/>
      <c r="N207" s="194"/>
      <c r="O207" s="194"/>
      <c r="P207" s="195"/>
      <c r="Q207" s="190"/>
      <c r="R207" s="196" t="str">
        <f>+IF(L207,Q207/L207,"")</f>
        <v/>
      </c>
      <c r="S207" s="191"/>
      <c r="T207" s="191"/>
      <c r="U207" s="190"/>
      <c r="V207" s="196" t="str">
        <f>+IF(M207,U207/M207,"")</f>
        <v/>
      </c>
      <c r="W207" s="197"/>
      <c r="X207" s="197"/>
      <c r="Y207" s="198"/>
      <c r="Z207" s="196" t="str">
        <f>+IF(N207,Y207/N207,"")</f>
        <v/>
      </c>
      <c r="AA207" s="197"/>
      <c r="AB207" s="197"/>
      <c r="AC207" s="190"/>
      <c r="AD207" s="196" t="str">
        <f>+IF(O207,AC207/O207,"")</f>
        <v/>
      </c>
      <c r="AE207" s="197"/>
      <c r="AF207" s="197"/>
      <c r="AG207" s="199">
        <f t="shared" si="4"/>
        <v>0</v>
      </c>
      <c r="AH207" s="196" t="str">
        <f>+IF(K207,AG207/K207,"")</f>
        <v/>
      </c>
      <c r="AI207" s="200"/>
      <c r="AJ207" s="201"/>
      <c r="AK207" s="201"/>
      <c r="AL207" s="201"/>
      <c r="AM207" s="202"/>
      <c r="AN207" s="201"/>
    </row>
    <row r="208" spans="2:40" ht="45" x14ac:dyDescent="0.25">
      <c r="B208" s="28"/>
      <c r="C208" s="29" t="s">
        <v>1141</v>
      </c>
      <c r="D208" s="48" t="s">
        <v>82</v>
      </c>
      <c r="E208" s="31">
        <v>45306</v>
      </c>
      <c r="F208" s="31">
        <v>45626</v>
      </c>
      <c r="G208" s="28" t="s">
        <v>95</v>
      </c>
      <c r="H208" s="29" t="s">
        <v>1142</v>
      </c>
      <c r="I208" s="29" t="s">
        <v>1143</v>
      </c>
      <c r="J208" s="28" t="s">
        <v>98</v>
      </c>
      <c r="K208" s="32">
        <v>16</v>
      </c>
      <c r="L208" s="32"/>
      <c r="M208" s="32">
        <v>16</v>
      </c>
      <c r="N208" s="32"/>
      <c r="O208" s="32">
        <v>16</v>
      </c>
      <c r="P208" s="33">
        <v>239911000.79699999</v>
      </c>
      <c r="Q208" s="28"/>
      <c r="R208" s="47" t="str">
        <f>+IF(L208,Q208/L208,"")</f>
        <v/>
      </c>
      <c r="S208" s="29"/>
      <c r="T208" s="29"/>
      <c r="U208" s="28"/>
      <c r="V208" s="47">
        <f>+IF(M208,U208/M208,"")</f>
        <v>0</v>
      </c>
      <c r="W208" s="30"/>
      <c r="X208" s="30"/>
      <c r="Y208" s="35"/>
      <c r="Z208" s="47" t="str">
        <f>+IF(N208,Y208/N208,"")</f>
        <v/>
      </c>
      <c r="AA208" s="30"/>
      <c r="AB208" s="30"/>
      <c r="AC208" s="28"/>
      <c r="AD208" s="47">
        <f>+IF(O208,AC208/O208,"")</f>
        <v>0</v>
      </c>
      <c r="AE208" s="30"/>
      <c r="AF208" s="30"/>
      <c r="AG208" s="13">
        <f t="shared" si="4"/>
        <v>0</v>
      </c>
      <c r="AH208" s="47">
        <f>+IF(K208,AG208/K208,"")</f>
        <v>0</v>
      </c>
      <c r="AI208" s="36"/>
      <c r="AJ208" s="37"/>
      <c r="AK208" s="37"/>
      <c r="AL208" s="37"/>
      <c r="AM208" s="38"/>
      <c r="AN208" s="37"/>
    </row>
    <row r="209" spans="2:40" ht="45" x14ac:dyDescent="0.25">
      <c r="B209" s="28"/>
      <c r="C209" s="29" t="s">
        <v>1144</v>
      </c>
      <c r="D209" s="48" t="s">
        <v>82</v>
      </c>
      <c r="E209" s="31">
        <v>45306</v>
      </c>
      <c r="F209" s="31">
        <v>45626</v>
      </c>
      <c r="G209" s="28" t="s">
        <v>90</v>
      </c>
      <c r="H209" s="29" t="s">
        <v>1145</v>
      </c>
      <c r="I209" s="29" t="s">
        <v>1146</v>
      </c>
      <c r="J209" s="28" t="s">
        <v>98</v>
      </c>
      <c r="K209" s="32">
        <v>50</v>
      </c>
      <c r="L209" s="32"/>
      <c r="M209" s="32">
        <v>50</v>
      </c>
      <c r="N209" s="32"/>
      <c r="O209" s="32">
        <v>50</v>
      </c>
      <c r="P209" s="33">
        <v>130989000</v>
      </c>
      <c r="Q209" s="28"/>
      <c r="R209" s="47" t="str">
        <f>+IF(L209,Q209/L209,"")</f>
        <v/>
      </c>
      <c r="S209" s="29"/>
      <c r="T209" s="29"/>
      <c r="U209" s="28"/>
      <c r="V209" s="47">
        <f>+IF(M209,U209/M209,"")</f>
        <v>0</v>
      </c>
      <c r="W209" s="30"/>
      <c r="X209" s="30"/>
      <c r="Y209" s="35"/>
      <c r="Z209" s="47" t="str">
        <f>+IF(N209,Y209/N209,"")</f>
        <v/>
      </c>
      <c r="AA209" s="30"/>
      <c r="AB209" s="30"/>
      <c r="AC209" s="28"/>
      <c r="AD209" s="47">
        <f>+IF(O209,AC209/O209,"")</f>
        <v>0</v>
      </c>
      <c r="AE209" s="30"/>
      <c r="AF209" s="30"/>
      <c r="AG209" s="13">
        <f t="shared" si="4"/>
        <v>0</v>
      </c>
      <c r="AH209" s="47">
        <f>+IF(K209,AG209/K209,"")</f>
        <v>0</v>
      </c>
      <c r="AI209" s="36"/>
      <c r="AJ209" s="37"/>
      <c r="AK209" s="37"/>
      <c r="AL209" s="37"/>
      <c r="AM209" s="38"/>
      <c r="AN209" s="37"/>
    </row>
    <row r="210" spans="2:40" ht="90" x14ac:dyDescent="0.25">
      <c r="B210" s="28"/>
      <c r="C210" s="29" t="s">
        <v>1147</v>
      </c>
      <c r="D210" s="48" t="s">
        <v>82</v>
      </c>
      <c r="E210" s="31">
        <v>45306</v>
      </c>
      <c r="F210" s="31">
        <v>45626</v>
      </c>
      <c r="G210" s="28" t="s">
        <v>95</v>
      </c>
      <c r="H210" s="29" t="s">
        <v>1148</v>
      </c>
      <c r="I210" s="29" t="s">
        <v>1149</v>
      </c>
      <c r="J210" s="28" t="s">
        <v>99</v>
      </c>
      <c r="K210" s="32">
        <v>1</v>
      </c>
      <c r="L210" s="32">
        <v>0.25</v>
      </c>
      <c r="M210" s="32">
        <v>0.02</v>
      </c>
      <c r="N210" s="32">
        <v>0.25</v>
      </c>
      <c r="O210" s="32">
        <v>0.25</v>
      </c>
      <c r="P210" s="33">
        <v>627865000.00999999</v>
      </c>
      <c r="Q210" s="28"/>
      <c r="R210" s="47">
        <f>+IF(L210,Q210/L210,"")</f>
        <v>0</v>
      </c>
      <c r="S210" s="29"/>
      <c r="T210" s="29"/>
      <c r="U210" s="28"/>
      <c r="V210" s="47">
        <f>+IF(M210,U210/M210,"")</f>
        <v>0</v>
      </c>
      <c r="W210" s="30"/>
      <c r="X210" s="30"/>
      <c r="Y210" s="35"/>
      <c r="Z210" s="47">
        <f>+IF(N210,Y210/N210,"")</f>
        <v>0</v>
      </c>
      <c r="AA210" s="30"/>
      <c r="AB210" s="30"/>
      <c r="AC210" s="28"/>
      <c r="AD210" s="47">
        <f>+IF(O210,AC210/O210,"")</f>
        <v>0</v>
      </c>
      <c r="AE210" s="30"/>
      <c r="AF210" s="30"/>
      <c r="AG210" s="13">
        <f t="shared" si="4"/>
        <v>0</v>
      </c>
      <c r="AH210" s="47">
        <f>+IF(K210,AG210/K210,"")</f>
        <v>0</v>
      </c>
      <c r="AI210" s="36"/>
      <c r="AJ210" s="37"/>
      <c r="AK210" s="37"/>
      <c r="AL210" s="37"/>
      <c r="AM210" s="38"/>
      <c r="AN210" s="37"/>
    </row>
    <row r="211" spans="2:40" ht="45" x14ac:dyDescent="0.25">
      <c r="B211" s="28"/>
      <c r="C211" s="29" t="s">
        <v>1150</v>
      </c>
      <c r="D211" s="48" t="s">
        <v>82</v>
      </c>
      <c r="E211" s="31">
        <v>45306</v>
      </c>
      <c r="F211" s="31">
        <v>45626</v>
      </c>
      <c r="G211" s="28" t="s">
        <v>94</v>
      </c>
      <c r="H211" s="29" t="s">
        <v>1151</v>
      </c>
      <c r="I211" s="29" t="s">
        <v>1152</v>
      </c>
      <c r="J211" s="28" t="s">
        <v>98</v>
      </c>
      <c r="K211" s="32">
        <v>7</v>
      </c>
      <c r="L211" s="32">
        <v>2</v>
      </c>
      <c r="M211" s="32">
        <v>2</v>
      </c>
      <c r="N211" s="32">
        <v>2</v>
      </c>
      <c r="O211" s="32">
        <v>1</v>
      </c>
      <c r="P211" s="33">
        <v>628076000</v>
      </c>
      <c r="Q211" s="28"/>
      <c r="R211" s="47">
        <f>+IF(L211,Q211/L211,"")</f>
        <v>0</v>
      </c>
      <c r="S211" s="29"/>
      <c r="T211" s="29"/>
      <c r="U211" s="28"/>
      <c r="V211" s="47">
        <f>+IF(M211,U211/M211,"")</f>
        <v>0</v>
      </c>
      <c r="W211" s="30"/>
      <c r="X211" s="30"/>
      <c r="Y211" s="35"/>
      <c r="Z211" s="47">
        <f>+IF(N211,Y211/N211,"")</f>
        <v>0</v>
      </c>
      <c r="AA211" s="30"/>
      <c r="AB211" s="30"/>
      <c r="AC211" s="28"/>
      <c r="AD211" s="47">
        <f>+IF(O211,AC211/O211,"")</f>
        <v>0</v>
      </c>
      <c r="AE211" s="30"/>
      <c r="AF211" s="30"/>
      <c r="AG211" s="13">
        <f t="shared" si="4"/>
        <v>0</v>
      </c>
      <c r="AH211" s="47">
        <f>+IF(K211,AG211/K211,"")</f>
        <v>0</v>
      </c>
      <c r="AI211" s="36"/>
      <c r="AJ211" s="37"/>
      <c r="AK211" s="37"/>
      <c r="AL211" s="37"/>
      <c r="AM211" s="38"/>
      <c r="AN211" s="37"/>
    </row>
    <row r="212" spans="2:40" ht="90" x14ac:dyDescent="0.25">
      <c r="B212" s="28"/>
      <c r="C212" s="29" t="s">
        <v>1153</v>
      </c>
      <c r="D212" s="48" t="s">
        <v>82</v>
      </c>
      <c r="E212" s="31">
        <v>45306</v>
      </c>
      <c r="F212" s="31">
        <v>45626</v>
      </c>
      <c r="G212" s="28" t="s">
        <v>94</v>
      </c>
      <c r="H212" s="29" t="s">
        <v>1154</v>
      </c>
      <c r="I212" s="29" t="s">
        <v>1155</v>
      </c>
      <c r="J212" s="28" t="s">
        <v>99</v>
      </c>
      <c r="K212" s="32">
        <v>1</v>
      </c>
      <c r="L212" s="32">
        <v>0.25</v>
      </c>
      <c r="M212" s="32">
        <v>0.25</v>
      </c>
      <c r="N212" s="32">
        <v>0.25</v>
      </c>
      <c r="O212" s="32">
        <v>0.25</v>
      </c>
      <c r="P212" s="33">
        <v>11908000</v>
      </c>
      <c r="Q212" s="28"/>
      <c r="R212" s="47">
        <f>+IF(L212,Q212/L212,"")</f>
        <v>0</v>
      </c>
      <c r="S212" s="29"/>
      <c r="T212" s="29"/>
      <c r="U212" s="28"/>
      <c r="V212" s="47">
        <f>+IF(M212,U212/M212,"")</f>
        <v>0</v>
      </c>
      <c r="W212" s="30"/>
      <c r="X212" s="30"/>
      <c r="Y212" s="35"/>
      <c r="Z212" s="47">
        <f>+IF(N212,Y212/N212,"")</f>
        <v>0</v>
      </c>
      <c r="AA212" s="30"/>
      <c r="AB212" s="30"/>
      <c r="AC212" s="28"/>
      <c r="AD212" s="47">
        <f>+IF(O212,AC212/O212,"")</f>
        <v>0</v>
      </c>
      <c r="AE212" s="30"/>
      <c r="AF212" s="30"/>
      <c r="AG212" s="13">
        <f t="shared" si="4"/>
        <v>0</v>
      </c>
      <c r="AH212" s="47">
        <f>+IF(K212,AG212/K212,"")</f>
        <v>0</v>
      </c>
      <c r="AI212" s="36"/>
      <c r="AJ212" s="37"/>
      <c r="AK212" s="37"/>
      <c r="AL212" s="37"/>
      <c r="AM212" s="38"/>
      <c r="AN212" s="37"/>
    </row>
    <row r="213" spans="2:40" ht="105" x14ac:dyDescent="0.25">
      <c r="B213" s="28"/>
      <c r="C213" s="29" t="s">
        <v>1156</v>
      </c>
      <c r="D213" s="48" t="s">
        <v>82</v>
      </c>
      <c r="E213" s="31">
        <v>45306</v>
      </c>
      <c r="F213" s="31">
        <v>45626</v>
      </c>
      <c r="G213" s="28" t="s">
        <v>94</v>
      </c>
      <c r="H213" s="29" t="s">
        <v>1157</v>
      </c>
      <c r="I213" s="29" t="s">
        <v>1158</v>
      </c>
      <c r="J213" s="28" t="s">
        <v>99</v>
      </c>
      <c r="K213" s="32">
        <v>1</v>
      </c>
      <c r="L213" s="32">
        <v>0.25</v>
      </c>
      <c r="M213" s="32">
        <v>0.25</v>
      </c>
      <c r="N213" s="32">
        <v>0.25</v>
      </c>
      <c r="O213" s="32">
        <v>0.25</v>
      </c>
      <c r="P213" s="33">
        <v>425917000</v>
      </c>
      <c r="Q213" s="28"/>
      <c r="R213" s="47">
        <f>+IF(L213,Q213/L213,"")</f>
        <v>0</v>
      </c>
      <c r="S213" s="29"/>
      <c r="T213" s="29"/>
      <c r="U213" s="28"/>
      <c r="V213" s="47">
        <f>+IF(M213,U213/M213,"")</f>
        <v>0</v>
      </c>
      <c r="W213" s="30"/>
      <c r="X213" s="30"/>
      <c r="Y213" s="35"/>
      <c r="Z213" s="47">
        <f>+IF(N213,Y213/N213,"")</f>
        <v>0</v>
      </c>
      <c r="AA213" s="30"/>
      <c r="AB213" s="30"/>
      <c r="AC213" s="28"/>
      <c r="AD213" s="47">
        <f>+IF(O213,AC213/O213,"")</f>
        <v>0</v>
      </c>
      <c r="AE213" s="30"/>
      <c r="AF213" s="30"/>
      <c r="AG213" s="13">
        <f t="shared" si="4"/>
        <v>0</v>
      </c>
      <c r="AH213" s="47">
        <f>+IF(K213,AG213/K213,"")</f>
        <v>0</v>
      </c>
      <c r="AI213" s="36"/>
      <c r="AJ213" s="37"/>
      <c r="AK213" s="37"/>
      <c r="AL213" s="37"/>
      <c r="AM213" s="38"/>
      <c r="AN213" s="37"/>
    </row>
    <row r="214" spans="2:40" ht="60" x14ac:dyDescent="0.25">
      <c r="B214" s="190"/>
      <c r="C214" s="191" t="s">
        <v>1159</v>
      </c>
      <c r="D214" s="192"/>
      <c r="E214" s="193"/>
      <c r="F214" s="193"/>
      <c r="G214" s="190"/>
      <c r="H214" s="191"/>
      <c r="I214" s="191"/>
      <c r="J214" s="190"/>
      <c r="K214" s="194"/>
      <c r="L214" s="194"/>
      <c r="M214" s="194"/>
      <c r="N214" s="194"/>
      <c r="O214" s="194"/>
      <c r="P214" s="195"/>
      <c r="Q214" s="190"/>
      <c r="R214" s="196" t="str">
        <f>+IF(L214,Q214/L214,"")</f>
        <v/>
      </c>
      <c r="S214" s="191"/>
      <c r="T214" s="191"/>
      <c r="U214" s="190"/>
      <c r="V214" s="196" t="str">
        <f>+IF(M214,U214/M214,"")</f>
        <v/>
      </c>
      <c r="W214" s="197"/>
      <c r="X214" s="197"/>
      <c r="Y214" s="198"/>
      <c r="Z214" s="196" t="str">
        <f>+IF(N214,Y214/N214,"")</f>
        <v/>
      </c>
      <c r="AA214" s="197"/>
      <c r="AB214" s="197"/>
      <c r="AC214" s="190"/>
      <c r="AD214" s="196" t="str">
        <f>+IF(O214,AC214/O214,"")</f>
        <v/>
      </c>
      <c r="AE214" s="197"/>
      <c r="AF214" s="197"/>
      <c r="AG214" s="199">
        <f t="shared" si="4"/>
        <v>0</v>
      </c>
      <c r="AH214" s="196" t="str">
        <f>+IF(K214,AG214/K214,"")</f>
        <v/>
      </c>
      <c r="AI214" s="200"/>
      <c r="AJ214" s="201"/>
      <c r="AK214" s="201"/>
      <c r="AL214" s="201"/>
      <c r="AM214" s="202"/>
      <c r="AN214" s="201"/>
    </row>
    <row r="215" spans="2:40" ht="45" x14ac:dyDescent="0.25">
      <c r="B215" s="28"/>
      <c r="C215" s="29" t="s">
        <v>1160</v>
      </c>
      <c r="D215" s="48" t="s">
        <v>82</v>
      </c>
      <c r="E215" s="31">
        <v>45306</v>
      </c>
      <c r="F215" s="31">
        <v>45626</v>
      </c>
      <c r="G215" s="28" t="s">
        <v>96</v>
      </c>
      <c r="H215" s="29" t="s">
        <v>1161</v>
      </c>
      <c r="I215" s="29" t="s">
        <v>1162</v>
      </c>
      <c r="J215" s="28" t="s">
        <v>98</v>
      </c>
      <c r="K215" s="32">
        <v>15</v>
      </c>
      <c r="L215" s="32">
        <v>5</v>
      </c>
      <c r="M215" s="32">
        <v>5</v>
      </c>
      <c r="N215" s="32">
        <v>5</v>
      </c>
      <c r="O215" s="32"/>
      <c r="P215" s="33">
        <v>54312000</v>
      </c>
      <c r="Q215" s="28"/>
      <c r="R215" s="47">
        <f>+IF(L215,Q215/L215,"")</f>
        <v>0</v>
      </c>
      <c r="S215" s="29"/>
      <c r="T215" s="29"/>
      <c r="U215" s="28"/>
      <c r="V215" s="47">
        <f>+IF(M215,U215/M215,"")</f>
        <v>0</v>
      </c>
      <c r="W215" s="30"/>
      <c r="X215" s="30"/>
      <c r="Y215" s="35"/>
      <c r="Z215" s="47">
        <f>+IF(N215,Y215/N215,"")</f>
        <v>0</v>
      </c>
      <c r="AA215" s="30"/>
      <c r="AB215" s="30"/>
      <c r="AC215" s="28"/>
      <c r="AD215" s="47" t="str">
        <f>+IF(O215,AC215/O215,"")</f>
        <v/>
      </c>
      <c r="AE215" s="30"/>
      <c r="AF215" s="30"/>
      <c r="AG215" s="13">
        <f t="shared" si="4"/>
        <v>0</v>
      </c>
      <c r="AH215" s="47">
        <f>+IF(K215,AG215/K215,"")</f>
        <v>0</v>
      </c>
      <c r="AI215" s="36"/>
      <c r="AJ215" s="37"/>
      <c r="AK215" s="37"/>
      <c r="AL215" s="37"/>
      <c r="AM215" s="38"/>
      <c r="AN215" s="37"/>
    </row>
    <row r="216" spans="2:40" ht="45" x14ac:dyDescent="0.25">
      <c r="B216" s="28"/>
      <c r="C216" s="29" t="s">
        <v>1163</v>
      </c>
      <c r="D216" s="48" t="s">
        <v>82</v>
      </c>
      <c r="E216" s="31">
        <v>45306</v>
      </c>
      <c r="F216" s="31">
        <v>45626</v>
      </c>
      <c r="G216" s="28" t="s">
        <v>96</v>
      </c>
      <c r="H216" s="29" t="s">
        <v>1164</v>
      </c>
      <c r="I216" s="29" t="s">
        <v>1165</v>
      </c>
      <c r="J216" s="28" t="s">
        <v>98</v>
      </c>
      <c r="K216" s="32">
        <v>10</v>
      </c>
      <c r="L216" s="32"/>
      <c r="M216" s="32">
        <v>5</v>
      </c>
      <c r="N216" s="32">
        <v>5</v>
      </c>
      <c r="O216" s="32"/>
      <c r="P216" s="33">
        <v>70000000</v>
      </c>
      <c r="Q216" s="28"/>
      <c r="R216" s="47" t="str">
        <f>+IF(L216,Q216/L216,"")</f>
        <v/>
      </c>
      <c r="S216" s="29"/>
      <c r="T216" s="29"/>
      <c r="U216" s="28"/>
      <c r="V216" s="47">
        <f>+IF(M216,U216/M216,"")</f>
        <v>0</v>
      </c>
      <c r="W216" s="30"/>
      <c r="X216" s="30"/>
      <c r="Y216" s="35"/>
      <c r="Z216" s="47">
        <f>+IF(N216,Y216/N216,"")</f>
        <v>0</v>
      </c>
      <c r="AA216" s="30"/>
      <c r="AB216" s="30"/>
      <c r="AC216" s="28"/>
      <c r="AD216" s="47" t="str">
        <f>+IF(O216,AC216/O216,"")</f>
        <v/>
      </c>
      <c r="AE216" s="30"/>
      <c r="AF216" s="30"/>
      <c r="AG216" s="13">
        <f t="shared" si="4"/>
        <v>0</v>
      </c>
      <c r="AH216" s="47">
        <f>+IF(K216,AG216/K216,"")</f>
        <v>0</v>
      </c>
      <c r="AI216" s="36"/>
      <c r="AJ216" s="37"/>
      <c r="AK216" s="37"/>
      <c r="AL216" s="37"/>
      <c r="AM216" s="38"/>
      <c r="AN216" s="37"/>
    </row>
    <row r="217" spans="2:40" ht="60" x14ac:dyDescent="0.25">
      <c r="B217" s="28"/>
      <c r="C217" s="29" t="s">
        <v>1166</v>
      </c>
      <c r="D217" s="48" t="s">
        <v>82</v>
      </c>
      <c r="E217" s="31">
        <v>45306</v>
      </c>
      <c r="F217" s="31">
        <v>45626</v>
      </c>
      <c r="G217" s="28" t="s">
        <v>96</v>
      </c>
      <c r="H217" s="29" t="s">
        <v>1167</v>
      </c>
      <c r="I217" s="29" t="s">
        <v>1168</v>
      </c>
      <c r="J217" s="28" t="s">
        <v>98</v>
      </c>
      <c r="K217" s="32">
        <v>1500</v>
      </c>
      <c r="L217" s="32">
        <v>250</v>
      </c>
      <c r="M217" s="32">
        <v>250</v>
      </c>
      <c r="N217" s="32">
        <v>500</v>
      </c>
      <c r="O217" s="32">
        <v>500</v>
      </c>
      <c r="P217" s="33">
        <v>321687000</v>
      </c>
      <c r="Q217" s="28"/>
      <c r="R217" s="47">
        <f>+IF(L217,Q217/L217,"")</f>
        <v>0</v>
      </c>
      <c r="S217" s="29"/>
      <c r="T217" s="29"/>
      <c r="U217" s="28"/>
      <c r="V217" s="47">
        <f>+IF(M217,U217/M217,"")</f>
        <v>0</v>
      </c>
      <c r="W217" s="30"/>
      <c r="X217" s="30"/>
      <c r="Y217" s="35"/>
      <c r="Z217" s="47">
        <f>+IF(N217,Y217/N217,"")</f>
        <v>0</v>
      </c>
      <c r="AA217" s="30"/>
      <c r="AB217" s="30"/>
      <c r="AC217" s="28"/>
      <c r="AD217" s="47">
        <f>+IF(O217,AC217/O217,"")</f>
        <v>0</v>
      </c>
      <c r="AE217" s="30"/>
      <c r="AF217" s="30"/>
      <c r="AG217" s="13">
        <f t="shared" si="4"/>
        <v>0</v>
      </c>
      <c r="AH217" s="47">
        <f>+IF(K217,AG217/K217,"")</f>
        <v>0</v>
      </c>
      <c r="AI217" s="36"/>
      <c r="AJ217" s="37"/>
      <c r="AK217" s="37"/>
      <c r="AL217" s="37"/>
      <c r="AM217" s="38"/>
      <c r="AN217" s="37"/>
    </row>
    <row r="218" spans="2:40" ht="45" x14ac:dyDescent="0.25">
      <c r="B218" s="28"/>
      <c r="C218" s="29" t="s">
        <v>1169</v>
      </c>
      <c r="D218" s="48" t="s">
        <v>82</v>
      </c>
      <c r="E218" s="31">
        <v>45306</v>
      </c>
      <c r="F218" s="31">
        <v>45626</v>
      </c>
      <c r="G218" s="28" t="s">
        <v>96</v>
      </c>
      <c r="H218" s="29" t="s">
        <v>1170</v>
      </c>
      <c r="I218" s="29" t="s">
        <v>1171</v>
      </c>
      <c r="J218" s="28" t="s">
        <v>98</v>
      </c>
      <c r="K218" s="32">
        <v>70</v>
      </c>
      <c r="L218" s="32">
        <v>20</v>
      </c>
      <c r="M218" s="32">
        <v>20</v>
      </c>
      <c r="N218" s="32">
        <v>15</v>
      </c>
      <c r="O218" s="32">
        <v>15</v>
      </c>
      <c r="P218" s="33">
        <v>154000000</v>
      </c>
      <c r="Q218" s="28"/>
      <c r="R218" s="47">
        <f>+IF(L218,Q218/L218,"")</f>
        <v>0</v>
      </c>
      <c r="S218" s="29"/>
      <c r="T218" s="29"/>
      <c r="U218" s="28"/>
      <c r="V218" s="47">
        <f>+IF(M218,U218/M218,"")</f>
        <v>0</v>
      </c>
      <c r="W218" s="30"/>
      <c r="X218" s="30"/>
      <c r="Y218" s="35"/>
      <c r="Z218" s="47">
        <f>+IF(N218,Y218/N218,"")</f>
        <v>0</v>
      </c>
      <c r="AA218" s="30"/>
      <c r="AB218" s="30"/>
      <c r="AC218" s="28"/>
      <c r="AD218" s="47">
        <f>+IF(O218,AC218/O218,"")</f>
        <v>0</v>
      </c>
      <c r="AE218" s="30"/>
      <c r="AF218" s="30"/>
      <c r="AG218" s="13">
        <f t="shared" si="4"/>
        <v>0</v>
      </c>
      <c r="AH218" s="47">
        <f>+IF(K218,AG218/K218,"")</f>
        <v>0</v>
      </c>
      <c r="AI218" s="36"/>
      <c r="AJ218" s="37"/>
      <c r="AK218" s="37"/>
      <c r="AL218" s="37"/>
      <c r="AM218" s="38"/>
      <c r="AN218" s="37"/>
    </row>
    <row r="219" spans="2:40" ht="60" x14ac:dyDescent="0.25">
      <c r="B219" s="190"/>
      <c r="C219" s="191" t="s">
        <v>1172</v>
      </c>
      <c r="D219" s="192"/>
      <c r="E219" s="193"/>
      <c r="F219" s="193"/>
      <c r="G219" s="190"/>
      <c r="H219" s="191"/>
      <c r="I219" s="191"/>
      <c r="J219" s="190"/>
      <c r="K219" s="194"/>
      <c r="L219" s="194"/>
      <c r="M219" s="194"/>
      <c r="N219" s="194"/>
      <c r="O219" s="194"/>
      <c r="P219" s="195"/>
      <c r="Q219" s="190"/>
      <c r="R219" s="196" t="str">
        <f>+IF(L219,Q219/L219,"")</f>
        <v/>
      </c>
      <c r="S219" s="191"/>
      <c r="T219" s="191"/>
      <c r="U219" s="190"/>
      <c r="V219" s="196" t="str">
        <f>+IF(M219,U219/M219,"")</f>
        <v/>
      </c>
      <c r="W219" s="197"/>
      <c r="X219" s="197"/>
      <c r="Y219" s="198"/>
      <c r="Z219" s="196" t="str">
        <f>+IF(N219,Y219/N219,"")</f>
        <v/>
      </c>
      <c r="AA219" s="197"/>
      <c r="AB219" s="197"/>
      <c r="AC219" s="190"/>
      <c r="AD219" s="196" t="str">
        <f>+IF(O219,AC219/O219,"")</f>
        <v/>
      </c>
      <c r="AE219" s="197"/>
      <c r="AF219" s="197"/>
      <c r="AG219" s="199">
        <f t="shared" si="4"/>
        <v>0</v>
      </c>
      <c r="AH219" s="196" t="str">
        <f>+IF(K219,AG219/K219,"")</f>
        <v/>
      </c>
      <c r="AI219" s="200"/>
      <c r="AJ219" s="201"/>
      <c r="AK219" s="201"/>
      <c r="AL219" s="201"/>
      <c r="AM219" s="202"/>
      <c r="AN219" s="201"/>
    </row>
    <row r="220" spans="2:40" ht="30" x14ac:dyDescent="0.25">
      <c r="B220" s="28"/>
      <c r="C220" s="29" t="s">
        <v>1173</v>
      </c>
      <c r="D220" s="48" t="s">
        <v>82</v>
      </c>
      <c r="E220" s="31">
        <v>45306</v>
      </c>
      <c r="F220" s="31">
        <v>45626</v>
      </c>
      <c r="G220" s="28" t="s">
        <v>92</v>
      </c>
      <c r="H220" s="29" t="s">
        <v>1174</v>
      </c>
      <c r="I220" s="29" t="s">
        <v>1175</v>
      </c>
      <c r="J220" s="28" t="s">
        <v>98</v>
      </c>
      <c r="K220" s="32">
        <v>400</v>
      </c>
      <c r="L220" s="32">
        <v>100</v>
      </c>
      <c r="M220" s="32">
        <v>100</v>
      </c>
      <c r="N220" s="32">
        <v>100</v>
      </c>
      <c r="O220" s="32">
        <v>100</v>
      </c>
      <c r="P220" s="33">
        <v>13615000</v>
      </c>
      <c r="Q220" s="28"/>
      <c r="R220" s="47">
        <f>+IF(L220,Q220/L220,"")</f>
        <v>0</v>
      </c>
      <c r="S220" s="29"/>
      <c r="T220" s="29"/>
      <c r="U220" s="28"/>
      <c r="V220" s="47">
        <f>+IF(M220,U220/M220,"")</f>
        <v>0</v>
      </c>
      <c r="W220" s="30"/>
      <c r="X220" s="30"/>
      <c r="Y220" s="35"/>
      <c r="Z220" s="47">
        <f>+IF(N220,Y220/N220,"")</f>
        <v>0</v>
      </c>
      <c r="AA220" s="30"/>
      <c r="AB220" s="30"/>
      <c r="AC220" s="28"/>
      <c r="AD220" s="47">
        <f>+IF(O220,AC220/O220,"")</f>
        <v>0</v>
      </c>
      <c r="AE220" s="30"/>
      <c r="AF220" s="30"/>
      <c r="AG220" s="13">
        <f t="shared" si="4"/>
        <v>0</v>
      </c>
      <c r="AH220" s="47">
        <f>+IF(K220,AG220/K220,"")</f>
        <v>0</v>
      </c>
      <c r="AI220" s="36"/>
      <c r="AJ220" s="37"/>
      <c r="AK220" s="37"/>
      <c r="AL220" s="37"/>
      <c r="AM220" s="38"/>
      <c r="AN220" s="37"/>
    </row>
    <row r="221" spans="2:40" ht="45" x14ac:dyDescent="0.25">
      <c r="B221" s="28"/>
      <c r="C221" s="29" t="s">
        <v>1176</v>
      </c>
      <c r="D221" s="48" t="s">
        <v>82</v>
      </c>
      <c r="E221" s="31">
        <v>45306</v>
      </c>
      <c r="F221" s="31">
        <v>45626</v>
      </c>
      <c r="G221" s="28" t="s">
        <v>92</v>
      </c>
      <c r="H221" s="29" t="s">
        <v>1177</v>
      </c>
      <c r="I221" s="29" t="s">
        <v>1178</v>
      </c>
      <c r="J221" s="28" t="s">
        <v>98</v>
      </c>
      <c r="K221" s="32">
        <v>12</v>
      </c>
      <c r="L221" s="32">
        <v>3</v>
      </c>
      <c r="M221" s="32">
        <v>3</v>
      </c>
      <c r="N221" s="32">
        <v>3</v>
      </c>
      <c r="O221" s="32">
        <v>3</v>
      </c>
      <c r="P221" s="33">
        <v>80577000</v>
      </c>
      <c r="Q221" s="28"/>
      <c r="R221" s="47">
        <f>+IF(L221,Q221/L221,"")</f>
        <v>0</v>
      </c>
      <c r="S221" s="29"/>
      <c r="T221" s="29"/>
      <c r="U221" s="28"/>
      <c r="V221" s="47">
        <f>+IF(M221,U221/M221,"")</f>
        <v>0</v>
      </c>
      <c r="W221" s="30"/>
      <c r="X221" s="30"/>
      <c r="Y221" s="35"/>
      <c r="Z221" s="47">
        <f>+IF(N221,Y221/N221,"")</f>
        <v>0</v>
      </c>
      <c r="AA221" s="30"/>
      <c r="AB221" s="30"/>
      <c r="AC221" s="28"/>
      <c r="AD221" s="47">
        <f>+IF(O221,AC221/O221,"")</f>
        <v>0</v>
      </c>
      <c r="AE221" s="30"/>
      <c r="AF221" s="30"/>
      <c r="AG221" s="13">
        <f t="shared" si="4"/>
        <v>0</v>
      </c>
      <c r="AH221" s="47">
        <f>+IF(K221,AG221/K221,"")</f>
        <v>0</v>
      </c>
      <c r="AI221" s="36"/>
      <c r="AJ221" s="37"/>
      <c r="AK221" s="37"/>
      <c r="AL221" s="37"/>
      <c r="AM221" s="38"/>
      <c r="AN221" s="37"/>
    </row>
    <row r="222" spans="2:40" ht="30" x14ac:dyDescent="0.25">
      <c r="B222" s="28"/>
      <c r="C222" s="29" t="s">
        <v>1179</v>
      </c>
      <c r="D222" s="48" t="s">
        <v>82</v>
      </c>
      <c r="E222" s="31">
        <v>45306</v>
      </c>
      <c r="F222" s="31">
        <v>45626</v>
      </c>
      <c r="G222" s="28" t="s">
        <v>92</v>
      </c>
      <c r="H222" s="29" t="s">
        <v>1180</v>
      </c>
      <c r="I222" s="29" t="s">
        <v>1181</v>
      </c>
      <c r="J222" s="28" t="s">
        <v>98</v>
      </c>
      <c r="K222" s="32">
        <v>1</v>
      </c>
      <c r="L222" s="32"/>
      <c r="M222" s="32"/>
      <c r="N222" s="32">
        <v>1</v>
      </c>
      <c r="O222" s="32"/>
      <c r="P222" s="33">
        <v>7000000</v>
      </c>
      <c r="Q222" s="28"/>
      <c r="R222" s="47" t="str">
        <f>+IF(L222,Q222/L222,"")</f>
        <v/>
      </c>
      <c r="S222" s="29"/>
      <c r="T222" s="29"/>
      <c r="U222" s="28"/>
      <c r="V222" s="47" t="str">
        <f>+IF(M222,U222/M222,"")</f>
        <v/>
      </c>
      <c r="W222" s="30"/>
      <c r="X222" s="30"/>
      <c r="Y222" s="35"/>
      <c r="Z222" s="47">
        <f>+IF(N222,Y222/N222,"")</f>
        <v>0</v>
      </c>
      <c r="AA222" s="30"/>
      <c r="AB222" s="30"/>
      <c r="AC222" s="28"/>
      <c r="AD222" s="47" t="str">
        <f>+IF(O222,AC222/O222,"")</f>
        <v/>
      </c>
      <c r="AE222" s="30"/>
      <c r="AF222" s="30"/>
      <c r="AG222" s="13">
        <f t="shared" si="4"/>
        <v>0</v>
      </c>
      <c r="AH222" s="47">
        <f>+IF(K222,AG222/K222,"")</f>
        <v>0</v>
      </c>
      <c r="AI222" s="36"/>
      <c r="AJ222" s="37"/>
      <c r="AK222" s="37"/>
      <c r="AL222" s="37"/>
      <c r="AM222" s="38"/>
      <c r="AN222" s="37"/>
    </row>
    <row r="223" spans="2:40" ht="45" x14ac:dyDescent="0.25">
      <c r="B223" s="28"/>
      <c r="C223" s="29" t="s">
        <v>1182</v>
      </c>
      <c r="D223" s="48" t="s">
        <v>82</v>
      </c>
      <c r="E223" s="31">
        <v>45306</v>
      </c>
      <c r="F223" s="31">
        <v>45626</v>
      </c>
      <c r="G223" s="28" t="s">
        <v>92</v>
      </c>
      <c r="H223" s="29" t="s">
        <v>1183</v>
      </c>
      <c r="I223" s="29" t="s">
        <v>1184</v>
      </c>
      <c r="J223" s="28" t="s">
        <v>98</v>
      </c>
      <c r="K223" s="32">
        <v>1</v>
      </c>
      <c r="L223" s="32"/>
      <c r="M223" s="32">
        <v>1</v>
      </c>
      <c r="N223" s="32"/>
      <c r="O223" s="32"/>
      <c r="P223" s="33">
        <v>18807000</v>
      </c>
      <c r="Q223" s="28"/>
      <c r="R223" s="47" t="str">
        <f>+IF(L223,Q223/L223,"")</f>
        <v/>
      </c>
      <c r="S223" s="29"/>
      <c r="T223" s="29"/>
      <c r="U223" s="28"/>
      <c r="V223" s="47">
        <f>+IF(M223,U223/M223,"")</f>
        <v>0</v>
      </c>
      <c r="W223" s="30"/>
      <c r="X223" s="30"/>
      <c r="Y223" s="35"/>
      <c r="Z223" s="47" t="str">
        <f>+IF(N223,Y223/N223,"")</f>
        <v/>
      </c>
      <c r="AA223" s="30"/>
      <c r="AB223" s="30"/>
      <c r="AC223" s="28"/>
      <c r="AD223" s="47" t="str">
        <f>+IF(O223,AC223/O223,"")</f>
        <v/>
      </c>
      <c r="AE223" s="30"/>
      <c r="AF223" s="30"/>
      <c r="AG223" s="13">
        <f t="shared" si="4"/>
        <v>0</v>
      </c>
      <c r="AH223" s="47">
        <f>+IF(K223,AG223/K223,"")</f>
        <v>0</v>
      </c>
      <c r="AI223" s="36"/>
      <c r="AJ223" s="37"/>
      <c r="AK223" s="37"/>
      <c r="AL223" s="37"/>
      <c r="AM223" s="38"/>
      <c r="AN223" s="37"/>
    </row>
    <row r="224" spans="2:40" x14ac:dyDescent="0.25">
      <c r="B224" s="28"/>
      <c r="C224" s="29"/>
      <c r="D224" s="48"/>
      <c r="E224" s="31"/>
      <c r="F224" s="31"/>
      <c r="G224" s="28"/>
      <c r="H224" s="29"/>
      <c r="I224" s="29"/>
      <c r="J224" s="28"/>
      <c r="K224" s="32"/>
      <c r="L224" s="32"/>
      <c r="M224" s="32"/>
      <c r="N224" s="32"/>
      <c r="O224" s="32"/>
      <c r="P224" s="33"/>
      <c r="Q224" s="28"/>
      <c r="R224" s="47" t="str">
        <f>+IF(L224,Q224/L224,"")</f>
        <v/>
      </c>
      <c r="S224" s="29"/>
      <c r="T224" s="29"/>
      <c r="U224" s="28"/>
      <c r="V224" s="47" t="str">
        <f>+IF(M224,U224/M224,"")</f>
        <v/>
      </c>
      <c r="W224" s="30"/>
      <c r="X224" s="30"/>
      <c r="Y224" s="35"/>
      <c r="Z224" s="47" t="str">
        <f>+IF(N224,Y224/N224,"")</f>
        <v/>
      </c>
      <c r="AA224" s="30"/>
      <c r="AB224" s="30"/>
      <c r="AC224" s="28"/>
      <c r="AD224" s="47" t="str">
        <f>+IF(O224,AC224/O224,"")</f>
        <v/>
      </c>
      <c r="AE224" s="30"/>
      <c r="AF224" s="30"/>
      <c r="AG224" s="13">
        <f t="shared" si="4"/>
        <v>0</v>
      </c>
      <c r="AH224" s="47" t="str">
        <f>+IF(K224,AG224/K224,"")</f>
        <v/>
      </c>
      <c r="AI224" s="36"/>
      <c r="AJ224" s="37"/>
      <c r="AK224" s="37"/>
      <c r="AL224" s="37"/>
      <c r="AM224" s="38"/>
      <c r="AN224" s="37"/>
    </row>
    <row r="225" spans="2:40" x14ac:dyDescent="0.25">
      <c r="B225" s="28"/>
      <c r="C225" s="29"/>
      <c r="D225" s="48"/>
      <c r="E225" s="31"/>
      <c r="F225" s="31"/>
      <c r="G225" s="28"/>
      <c r="H225" s="29"/>
      <c r="I225" s="29"/>
      <c r="J225" s="28"/>
      <c r="K225" s="32"/>
      <c r="L225" s="32"/>
      <c r="M225" s="32"/>
      <c r="N225" s="32"/>
      <c r="O225" s="32"/>
      <c r="P225" s="33"/>
      <c r="Q225" s="28"/>
      <c r="R225" s="47" t="str">
        <f>+IF(L225,Q225/L225,"")</f>
        <v/>
      </c>
      <c r="S225" s="29"/>
      <c r="T225" s="29"/>
      <c r="U225" s="28"/>
      <c r="V225" s="47" t="str">
        <f>+IF(M225,U225/M225,"")</f>
        <v/>
      </c>
      <c r="W225" s="30"/>
      <c r="X225" s="30"/>
      <c r="Y225" s="35"/>
      <c r="Z225" s="47" t="str">
        <f>+IF(N225,Y225/N225,"")</f>
        <v/>
      </c>
      <c r="AA225" s="30"/>
      <c r="AB225" s="30"/>
      <c r="AC225" s="28"/>
      <c r="AD225" s="47" t="str">
        <f>+IF(O225,AC225/O225,"")</f>
        <v/>
      </c>
      <c r="AE225" s="30"/>
      <c r="AF225" s="30"/>
      <c r="AG225" s="13">
        <f t="shared" si="4"/>
        <v>0</v>
      </c>
      <c r="AH225" s="47" t="str">
        <f>+IF(K225,AG225/K225,"")</f>
        <v/>
      </c>
      <c r="AI225" s="36"/>
      <c r="AJ225" s="37"/>
      <c r="AK225" s="37"/>
      <c r="AL225" s="37"/>
      <c r="AM225" s="38"/>
      <c r="AN225" s="37"/>
    </row>
    <row r="226" spans="2:40" x14ac:dyDescent="0.25">
      <c r="B226" s="28"/>
      <c r="C226" s="29"/>
      <c r="D226" s="48"/>
      <c r="E226" s="31"/>
      <c r="F226" s="31"/>
      <c r="G226" s="28"/>
      <c r="H226" s="29"/>
      <c r="I226" s="29"/>
      <c r="J226" s="28"/>
      <c r="K226" s="32"/>
      <c r="L226" s="32"/>
      <c r="M226" s="32"/>
      <c r="N226" s="32"/>
      <c r="O226" s="32"/>
      <c r="P226" s="33"/>
      <c r="Q226" s="28"/>
      <c r="R226" s="47" t="str">
        <f>+IF(L226,Q226/L226,"")</f>
        <v/>
      </c>
      <c r="S226" s="29"/>
      <c r="T226" s="29"/>
      <c r="U226" s="28"/>
      <c r="V226" s="47" t="str">
        <f>+IF(M226,U226/M226,"")</f>
        <v/>
      </c>
      <c r="W226" s="30"/>
      <c r="X226" s="30"/>
      <c r="Y226" s="35"/>
      <c r="Z226" s="47" t="str">
        <f>+IF(N226,Y226/N226,"")</f>
        <v/>
      </c>
      <c r="AA226" s="30"/>
      <c r="AB226" s="30"/>
      <c r="AC226" s="28"/>
      <c r="AD226" s="47" t="str">
        <f>+IF(O226,AC226/O226,"")</f>
        <v/>
      </c>
      <c r="AE226" s="30"/>
      <c r="AF226" s="30"/>
      <c r="AG226" s="13">
        <f t="shared" si="4"/>
        <v>0</v>
      </c>
      <c r="AH226" s="47" t="str">
        <f>+IF(K226,AG226/K226,"")</f>
        <v/>
      </c>
      <c r="AI226" s="36"/>
      <c r="AJ226" s="37"/>
      <c r="AK226" s="37"/>
      <c r="AL226" s="37"/>
      <c r="AM226" s="38"/>
      <c r="AN226" s="37"/>
    </row>
    <row r="227" spans="2:40" x14ac:dyDescent="0.25">
      <c r="B227" s="28"/>
      <c r="C227" s="29"/>
      <c r="D227" s="48"/>
      <c r="E227" s="31"/>
      <c r="F227" s="31"/>
      <c r="G227" s="28"/>
      <c r="H227" s="29"/>
      <c r="I227" s="29"/>
      <c r="J227" s="28"/>
      <c r="K227" s="32"/>
      <c r="L227" s="32"/>
      <c r="M227" s="32"/>
      <c r="N227" s="32"/>
      <c r="O227" s="32"/>
      <c r="P227" s="33"/>
      <c r="Q227" s="28"/>
      <c r="R227" s="47" t="str">
        <f>+IF(L227,Q227/L227,"")</f>
        <v/>
      </c>
      <c r="S227" s="29"/>
      <c r="T227" s="29"/>
      <c r="U227" s="28"/>
      <c r="V227" s="47" t="str">
        <f>+IF(M227,U227/M227,"")</f>
        <v/>
      </c>
      <c r="W227" s="30"/>
      <c r="X227" s="30"/>
      <c r="Y227" s="35"/>
      <c r="Z227" s="47" t="str">
        <f>+IF(N227,Y227/N227,"")</f>
        <v/>
      </c>
      <c r="AA227" s="30"/>
      <c r="AB227" s="30"/>
      <c r="AC227" s="28"/>
      <c r="AD227" s="47" t="str">
        <f>+IF(O227,AC227/O227,"")</f>
        <v/>
      </c>
      <c r="AE227" s="30"/>
      <c r="AF227" s="30"/>
      <c r="AG227" s="13">
        <f t="shared" si="4"/>
        <v>0</v>
      </c>
      <c r="AH227" s="47" t="str">
        <f>+IF(K227,AG227/K227,"")</f>
        <v/>
      </c>
      <c r="AI227" s="36"/>
      <c r="AJ227" s="37"/>
      <c r="AK227" s="37"/>
      <c r="AL227" s="37"/>
      <c r="AM227" s="38"/>
      <c r="AN227" s="37"/>
    </row>
    <row r="228" spans="2:40" x14ac:dyDescent="0.25">
      <c r="B228" s="28"/>
      <c r="C228" s="29"/>
      <c r="D228" s="48"/>
      <c r="E228" s="31"/>
      <c r="F228" s="31"/>
      <c r="G228" s="28"/>
      <c r="H228" s="29"/>
      <c r="I228" s="29"/>
      <c r="J228" s="28"/>
      <c r="K228" s="32"/>
      <c r="L228" s="32"/>
      <c r="M228" s="32"/>
      <c r="N228" s="32"/>
      <c r="O228" s="32"/>
      <c r="P228" s="33"/>
      <c r="Q228" s="28"/>
      <c r="R228" s="47" t="str">
        <f>+IF(L228,Q228/L228,"")</f>
        <v/>
      </c>
      <c r="S228" s="29"/>
      <c r="T228" s="29"/>
      <c r="U228" s="28"/>
      <c r="V228" s="47" t="str">
        <f>+IF(M228,U228/M228,"")</f>
        <v/>
      </c>
      <c r="W228" s="30"/>
      <c r="X228" s="30"/>
      <c r="Y228" s="35"/>
      <c r="Z228" s="47" t="str">
        <f>+IF(N228,Y228/N228,"")</f>
        <v/>
      </c>
      <c r="AA228" s="30"/>
      <c r="AB228" s="30"/>
      <c r="AC228" s="28"/>
      <c r="AD228" s="47" t="str">
        <f>+IF(O228,AC228/O228,"")</f>
        <v/>
      </c>
      <c r="AE228" s="30"/>
      <c r="AF228" s="30"/>
      <c r="AG228" s="13">
        <f t="shared" si="4"/>
        <v>0</v>
      </c>
      <c r="AH228" s="47" t="str">
        <f>+IF(K228,AG228/K228,"")</f>
        <v/>
      </c>
      <c r="AI228" s="36"/>
      <c r="AJ228" s="37"/>
      <c r="AK228" s="37"/>
      <c r="AL228" s="37"/>
      <c r="AM228" s="38"/>
      <c r="AN228" s="37"/>
    </row>
    <row r="229" spans="2:40" x14ac:dyDescent="0.25">
      <c r="B229" s="28"/>
      <c r="C229" s="29"/>
      <c r="D229" s="48"/>
      <c r="E229" s="31"/>
      <c r="F229" s="31"/>
      <c r="G229" s="28"/>
      <c r="H229" s="29"/>
      <c r="I229" s="29"/>
      <c r="J229" s="28"/>
      <c r="K229" s="32"/>
      <c r="L229" s="32"/>
      <c r="M229" s="32"/>
      <c r="N229" s="32"/>
      <c r="O229" s="32"/>
      <c r="P229" s="33"/>
      <c r="Q229" s="28"/>
      <c r="R229" s="47" t="str">
        <f>+IF(L229,Q229/L229,"")</f>
        <v/>
      </c>
      <c r="S229" s="29"/>
      <c r="T229" s="29"/>
      <c r="U229" s="28"/>
      <c r="V229" s="47" t="str">
        <f>+IF(M229,U229/M229,"")</f>
        <v/>
      </c>
      <c r="W229" s="30"/>
      <c r="X229" s="30"/>
      <c r="Y229" s="35"/>
      <c r="Z229" s="47" t="str">
        <f>+IF(N229,Y229/N229,"")</f>
        <v/>
      </c>
      <c r="AA229" s="30"/>
      <c r="AB229" s="30"/>
      <c r="AC229" s="28"/>
      <c r="AD229" s="47" t="str">
        <f>+IF(O229,AC229/O229,"")</f>
        <v/>
      </c>
      <c r="AE229" s="30"/>
      <c r="AF229" s="30"/>
      <c r="AG229" s="13">
        <f t="shared" si="4"/>
        <v>0</v>
      </c>
      <c r="AH229" s="47" t="str">
        <f>+IF(K229,AG229/K229,"")</f>
        <v/>
      </c>
      <c r="AI229" s="36"/>
      <c r="AJ229" s="37"/>
      <c r="AK229" s="37"/>
      <c r="AL229" s="37"/>
      <c r="AM229" s="38"/>
      <c r="AN229" s="37"/>
    </row>
    <row r="230" spans="2:40" x14ac:dyDescent="0.25">
      <c r="B230" s="28"/>
      <c r="C230" s="29"/>
      <c r="D230" s="48"/>
      <c r="E230" s="31"/>
      <c r="F230" s="31"/>
      <c r="G230" s="28"/>
      <c r="H230" s="29"/>
      <c r="I230" s="29"/>
      <c r="J230" s="28"/>
      <c r="K230" s="32"/>
      <c r="L230" s="32"/>
      <c r="M230" s="32"/>
      <c r="N230" s="32"/>
      <c r="O230" s="32"/>
      <c r="P230" s="33"/>
      <c r="Q230" s="28"/>
      <c r="R230" s="47" t="str">
        <f>+IF(L230,Q230/L230,"")</f>
        <v/>
      </c>
      <c r="S230" s="29"/>
      <c r="T230" s="29"/>
      <c r="U230" s="28"/>
      <c r="V230" s="47" t="str">
        <f>+IF(M230,U230/M230,"")</f>
        <v/>
      </c>
      <c r="W230" s="30"/>
      <c r="X230" s="30"/>
      <c r="Y230" s="35"/>
      <c r="Z230" s="47" t="str">
        <f>+IF(N230,Y230/N230,"")</f>
        <v/>
      </c>
      <c r="AA230" s="30"/>
      <c r="AB230" s="30"/>
      <c r="AC230" s="28"/>
      <c r="AD230" s="47" t="str">
        <f>+IF(O230,AC230/O230,"")</f>
        <v/>
      </c>
      <c r="AE230" s="30"/>
      <c r="AF230" s="30"/>
      <c r="AG230" s="13">
        <f t="shared" si="4"/>
        <v>0</v>
      </c>
      <c r="AH230" s="47" t="str">
        <f>+IF(K230,AG230/K230,"")</f>
        <v/>
      </c>
      <c r="AI230" s="36"/>
      <c r="AJ230" s="37"/>
      <c r="AK230" s="37"/>
      <c r="AL230" s="37"/>
      <c r="AM230" s="38"/>
      <c r="AN230" s="37"/>
    </row>
    <row r="231" spans="2:40" x14ac:dyDescent="0.25">
      <c r="B231" s="28"/>
      <c r="C231" s="29"/>
      <c r="D231" s="48"/>
      <c r="E231" s="31"/>
      <c r="F231" s="31"/>
      <c r="G231" s="28"/>
      <c r="H231" s="29"/>
      <c r="I231" s="29"/>
      <c r="J231" s="28"/>
      <c r="K231" s="32"/>
      <c r="L231" s="32"/>
      <c r="M231" s="32"/>
      <c r="N231" s="32"/>
      <c r="O231" s="32"/>
      <c r="P231" s="33"/>
      <c r="Q231" s="28"/>
      <c r="R231" s="47" t="str">
        <f>+IF(L231,Q231/L231,"")</f>
        <v/>
      </c>
      <c r="S231" s="29"/>
      <c r="T231" s="29"/>
      <c r="U231" s="28"/>
      <c r="V231" s="47" t="str">
        <f>+IF(M231,U231/M231,"")</f>
        <v/>
      </c>
      <c r="W231" s="30"/>
      <c r="X231" s="30"/>
      <c r="Y231" s="35"/>
      <c r="Z231" s="47" t="str">
        <f>+IF(N231,Y231/N231,"")</f>
        <v/>
      </c>
      <c r="AA231" s="30"/>
      <c r="AB231" s="30"/>
      <c r="AC231" s="28"/>
      <c r="AD231" s="47" t="str">
        <f>+IF(O231,AC231/O231,"")</f>
        <v/>
      </c>
      <c r="AE231" s="30"/>
      <c r="AF231" s="30"/>
      <c r="AG231" s="13">
        <f t="shared" si="4"/>
        <v>0</v>
      </c>
      <c r="AH231" s="47" t="str">
        <f>+IF(K231,AG231/K231,"")</f>
        <v/>
      </c>
      <c r="AI231" s="36"/>
      <c r="AJ231" s="37"/>
      <c r="AK231" s="37"/>
      <c r="AL231" s="37"/>
      <c r="AM231" s="38"/>
      <c r="AN231" s="37"/>
    </row>
    <row r="232" spans="2:40" x14ac:dyDescent="0.25">
      <c r="B232" s="28"/>
      <c r="C232" s="29"/>
      <c r="D232" s="48"/>
      <c r="E232" s="31"/>
      <c r="F232" s="31"/>
      <c r="G232" s="28"/>
      <c r="H232" s="29"/>
      <c r="I232" s="29"/>
      <c r="J232" s="28"/>
      <c r="K232" s="32"/>
      <c r="L232" s="32"/>
      <c r="M232" s="32"/>
      <c r="N232" s="32"/>
      <c r="O232" s="32"/>
      <c r="P232" s="33"/>
      <c r="Q232" s="28"/>
      <c r="R232" s="47" t="str">
        <f>+IF(L232,Q232/L232,"")</f>
        <v/>
      </c>
      <c r="S232" s="29"/>
      <c r="T232" s="29"/>
      <c r="U232" s="28"/>
      <c r="V232" s="47" t="str">
        <f>+IF(M232,U232/M232,"")</f>
        <v/>
      </c>
      <c r="W232" s="30"/>
      <c r="X232" s="30"/>
      <c r="Y232" s="35"/>
      <c r="Z232" s="47" t="str">
        <f>+IF(N232,Y232/N232,"")</f>
        <v/>
      </c>
      <c r="AA232" s="30"/>
      <c r="AB232" s="30"/>
      <c r="AC232" s="28"/>
      <c r="AD232" s="47" t="str">
        <f>+IF(O232,AC232/O232,"")</f>
        <v/>
      </c>
      <c r="AE232" s="30"/>
      <c r="AF232" s="30"/>
      <c r="AG232" s="13">
        <f t="shared" si="4"/>
        <v>0</v>
      </c>
      <c r="AH232" s="47" t="str">
        <f>+IF(K232,AG232/K232,"")</f>
        <v/>
      </c>
      <c r="AI232" s="36"/>
      <c r="AJ232" s="37"/>
      <c r="AK232" s="37"/>
      <c r="AL232" s="37"/>
      <c r="AM232" s="38"/>
      <c r="AN232" s="37"/>
    </row>
    <row r="233" spans="2:40" x14ac:dyDescent="0.25">
      <c r="B233" s="28"/>
      <c r="C233" s="29"/>
      <c r="D233" s="48"/>
      <c r="E233" s="31"/>
      <c r="F233" s="31"/>
      <c r="G233" s="28"/>
      <c r="H233" s="29"/>
      <c r="I233" s="29"/>
      <c r="J233" s="28"/>
      <c r="K233" s="32"/>
      <c r="L233" s="32"/>
      <c r="M233" s="32"/>
      <c r="N233" s="32"/>
      <c r="O233" s="32"/>
      <c r="P233" s="33"/>
      <c r="Q233" s="28"/>
      <c r="R233" s="47" t="str">
        <f>+IF(L233,Q233/L233,"")</f>
        <v/>
      </c>
      <c r="S233" s="29"/>
      <c r="T233" s="29"/>
      <c r="U233" s="28"/>
      <c r="V233" s="47" t="str">
        <f>+IF(M233,U233/M233,"")</f>
        <v/>
      </c>
      <c r="W233" s="30"/>
      <c r="X233" s="30"/>
      <c r="Y233" s="35"/>
      <c r="Z233" s="47" t="str">
        <f>+IF(N233,Y233/N233,"")</f>
        <v/>
      </c>
      <c r="AA233" s="30"/>
      <c r="AB233" s="30"/>
      <c r="AC233" s="28"/>
      <c r="AD233" s="47" t="str">
        <f>+IF(O233,AC233/O233,"")</f>
        <v/>
      </c>
      <c r="AE233" s="30"/>
      <c r="AF233" s="30"/>
      <c r="AG233" s="13">
        <f t="shared" si="4"/>
        <v>0</v>
      </c>
      <c r="AH233" s="47" t="str">
        <f>+IF(K233,AG233/K233,"")</f>
        <v/>
      </c>
      <c r="AI233" s="36"/>
      <c r="AJ233" s="37"/>
      <c r="AK233" s="37"/>
      <c r="AL233" s="37"/>
      <c r="AM233" s="38"/>
      <c r="AN233" s="37"/>
    </row>
    <row r="234" spans="2:40" x14ac:dyDescent="0.25">
      <c r="B234" s="28"/>
      <c r="C234" s="29"/>
      <c r="D234" s="48"/>
      <c r="E234" s="31"/>
      <c r="F234" s="31"/>
      <c r="G234" s="28"/>
      <c r="H234" s="29"/>
      <c r="I234" s="29"/>
      <c r="J234" s="28"/>
      <c r="K234" s="32"/>
      <c r="L234" s="32"/>
      <c r="M234" s="32"/>
      <c r="N234" s="32"/>
      <c r="O234" s="32"/>
      <c r="P234" s="33"/>
      <c r="Q234" s="28"/>
      <c r="R234" s="47" t="str">
        <f>+IF(L234,Q234/L234,"")</f>
        <v/>
      </c>
      <c r="S234" s="29"/>
      <c r="T234" s="29"/>
      <c r="U234" s="28"/>
      <c r="V234" s="47" t="str">
        <f>+IF(M234,U234/M234,"")</f>
        <v/>
      </c>
      <c r="W234" s="30"/>
      <c r="X234" s="30"/>
      <c r="Y234" s="35"/>
      <c r="Z234" s="47" t="str">
        <f>+IF(N234,Y234/N234,"")</f>
        <v/>
      </c>
      <c r="AA234" s="30"/>
      <c r="AB234" s="30"/>
      <c r="AC234" s="28"/>
      <c r="AD234" s="47" t="str">
        <f>+IF(O234,AC234/O234,"")</f>
        <v/>
      </c>
      <c r="AE234" s="30"/>
      <c r="AF234" s="30"/>
      <c r="AG234" s="13">
        <f t="shared" si="4"/>
        <v>0</v>
      </c>
      <c r="AH234" s="47" t="str">
        <f>+IF(K234,AG234/K234,"")</f>
        <v/>
      </c>
      <c r="AI234" s="36"/>
      <c r="AJ234" s="37"/>
      <c r="AK234" s="37"/>
      <c r="AL234" s="37"/>
      <c r="AM234" s="38"/>
      <c r="AN234" s="37"/>
    </row>
    <row r="235" spans="2:40" x14ac:dyDescent="0.25">
      <c r="B235" s="28"/>
      <c r="C235" s="29"/>
      <c r="D235" s="48"/>
      <c r="E235" s="31"/>
      <c r="F235" s="31"/>
      <c r="G235" s="28"/>
      <c r="H235" s="29"/>
      <c r="I235" s="29"/>
      <c r="J235" s="28"/>
      <c r="K235" s="32"/>
      <c r="L235" s="32"/>
      <c r="M235" s="32"/>
      <c r="N235" s="32"/>
      <c r="O235" s="32"/>
      <c r="P235" s="33"/>
      <c r="Q235" s="28"/>
      <c r="R235" s="47" t="str">
        <f>+IF(L235,Q235/L235,"")</f>
        <v/>
      </c>
      <c r="S235" s="29"/>
      <c r="T235" s="29"/>
      <c r="U235" s="28"/>
      <c r="V235" s="47" t="str">
        <f>+IF(M235,U235/M235,"")</f>
        <v/>
      </c>
      <c r="W235" s="30"/>
      <c r="X235" s="30"/>
      <c r="Y235" s="35"/>
      <c r="Z235" s="47" t="str">
        <f>+IF(N235,Y235/N235,"")</f>
        <v/>
      </c>
      <c r="AA235" s="30"/>
      <c r="AB235" s="30"/>
      <c r="AC235" s="28"/>
      <c r="AD235" s="47" t="str">
        <f>+IF(O235,AC235/O235,"")</f>
        <v/>
      </c>
      <c r="AE235" s="30"/>
      <c r="AF235" s="30"/>
      <c r="AG235" s="13">
        <f t="shared" si="4"/>
        <v>0</v>
      </c>
      <c r="AH235" s="47" t="str">
        <f>+IF(K235,AG235/K235,"")</f>
        <v/>
      </c>
      <c r="AI235" s="36"/>
      <c r="AJ235" s="37"/>
      <c r="AK235" s="37"/>
      <c r="AL235" s="37"/>
      <c r="AM235" s="38"/>
      <c r="AN235" s="37"/>
    </row>
    <row r="236" spans="2:40" x14ac:dyDescent="0.25">
      <c r="B236" s="28"/>
      <c r="C236" s="29"/>
      <c r="D236" s="48"/>
      <c r="E236" s="31"/>
      <c r="F236" s="31"/>
      <c r="G236" s="28"/>
      <c r="H236" s="29"/>
      <c r="I236" s="29"/>
      <c r="J236" s="28"/>
      <c r="K236" s="32"/>
      <c r="L236" s="32"/>
      <c r="M236" s="32"/>
      <c r="N236" s="32"/>
      <c r="O236" s="32"/>
      <c r="P236" s="33"/>
      <c r="Q236" s="28"/>
      <c r="R236" s="47" t="str">
        <f>+IF(L236,Q236/L236,"")</f>
        <v/>
      </c>
      <c r="S236" s="29"/>
      <c r="T236" s="29"/>
      <c r="U236" s="28"/>
      <c r="V236" s="47" t="str">
        <f>+IF(M236,U236/M236,"")</f>
        <v/>
      </c>
      <c r="W236" s="30"/>
      <c r="X236" s="30"/>
      <c r="Y236" s="35"/>
      <c r="Z236" s="47" t="str">
        <f>+IF(N236,Y236/N236,"")</f>
        <v/>
      </c>
      <c r="AA236" s="30"/>
      <c r="AB236" s="30"/>
      <c r="AC236" s="28"/>
      <c r="AD236" s="47" t="str">
        <f>+IF(O236,AC236/O236,"")</f>
        <v/>
      </c>
      <c r="AE236" s="30"/>
      <c r="AF236" s="30"/>
      <c r="AG236" s="13">
        <f t="shared" si="4"/>
        <v>0</v>
      </c>
      <c r="AH236" s="47" t="str">
        <f>+IF(K236,AG236/K236,"")</f>
        <v/>
      </c>
      <c r="AI236" s="36"/>
      <c r="AJ236" s="37"/>
      <c r="AK236" s="37"/>
      <c r="AL236" s="37"/>
      <c r="AM236" s="38"/>
      <c r="AN236" s="37"/>
    </row>
    <row r="237" spans="2:40" x14ac:dyDescent="0.25">
      <c r="B237" s="28"/>
      <c r="C237" s="29"/>
      <c r="D237" s="48"/>
      <c r="E237" s="31"/>
      <c r="F237" s="31"/>
      <c r="G237" s="28"/>
      <c r="H237" s="29"/>
      <c r="I237" s="29"/>
      <c r="J237" s="28"/>
      <c r="K237" s="32"/>
      <c r="L237" s="32"/>
      <c r="M237" s="32"/>
      <c r="N237" s="32"/>
      <c r="O237" s="32"/>
      <c r="P237" s="33"/>
      <c r="Q237" s="28"/>
      <c r="R237" s="47" t="str">
        <f>+IF(L237,Q237/L237,"")</f>
        <v/>
      </c>
      <c r="S237" s="29"/>
      <c r="T237" s="29"/>
      <c r="U237" s="28"/>
      <c r="V237" s="47" t="str">
        <f>+IF(M237,U237/M237,"")</f>
        <v/>
      </c>
      <c r="W237" s="30"/>
      <c r="X237" s="30"/>
      <c r="Y237" s="35"/>
      <c r="Z237" s="47" t="str">
        <f>+IF(N237,Y237/N237,"")</f>
        <v/>
      </c>
      <c r="AA237" s="30"/>
      <c r="AB237" s="30"/>
      <c r="AC237" s="28"/>
      <c r="AD237" s="47" t="str">
        <f>+IF(O237,AC237/O237,"")</f>
        <v/>
      </c>
      <c r="AE237" s="30"/>
      <c r="AF237" s="30"/>
      <c r="AG237" s="13">
        <f t="shared" si="4"/>
        <v>0</v>
      </c>
      <c r="AH237" s="47" t="str">
        <f>+IF(K237,AG237/K237,"")</f>
        <v/>
      </c>
      <c r="AI237" s="36"/>
      <c r="AJ237" s="37"/>
      <c r="AK237" s="37"/>
      <c r="AL237" s="37"/>
      <c r="AM237" s="38"/>
      <c r="AN237" s="37"/>
    </row>
    <row r="238" spans="2:40" x14ac:dyDescent="0.25">
      <c r="B238" s="28"/>
      <c r="C238" s="29"/>
      <c r="D238" s="48"/>
      <c r="E238" s="31"/>
      <c r="F238" s="31"/>
      <c r="G238" s="28"/>
      <c r="H238" s="29"/>
      <c r="I238" s="29"/>
      <c r="J238" s="28"/>
      <c r="K238" s="32"/>
      <c r="L238" s="32"/>
      <c r="M238" s="32"/>
      <c r="N238" s="32"/>
      <c r="O238" s="32"/>
      <c r="P238" s="33"/>
      <c r="Q238" s="28"/>
      <c r="R238" s="47" t="str">
        <f>+IF(L238,Q238/L238,"")</f>
        <v/>
      </c>
      <c r="S238" s="29"/>
      <c r="T238" s="29"/>
      <c r="U238" s="28"/>
      <c r="V238" s="47" t="str">
        <f>+IF(M238,U238/M238,"")</f>
        <v/>
      </c>
      <c r="W238" s="30"/>
      <c r="X238" s="30"/>
      <c r="Y238" s="35"/>
      <c r="Z238" s="47" t="str">
        <f>+IF(N238,Y238/N238,"")</f>
        <v/>
      </c>
      <c r="AA238" s="30"/>
      <c r="AB238" s="30"/>
      <c r="AC238" s="28"/>
      <c r="AD238" s="47" t="str">
        <f>+IF(O238,AC238/O238,"")</f>
        <v/>
      </c>
      <c r="AE238" s="30"/>
      <c r="AF238" s="30"/>
      <c r="AG238" s="13">
        <f t="shared" si="4"/>
        <v>0</v>
      </c>
      <c r="AH238" s="47" t="str">
        <f>+IF(K238,AG238/K238,"")</f>
        <v/>
      </c>
      <c r="AI238" s="36"/>
      <c r="AJ238" s="37"/>
      <c r="AK238" s="37"/>
      <c r="AL238" s="37"/>
      <c r="AM238" s="38"/>
      <c r="AN238" s="37"/>
    </row>
    <row r="239" spans="2:40" x14ac:dyDescent="0.25">
      <c r="B239" s="28"/>
      <c r="C239" s="29"/>
      <c r="D239" s="48"/>
      <c r="E239" s="31"/>
      <c r="F239" s="31"/>
      <c r="G239" s="28"/>
      <c r="H239" s="29"/>
      <c r="I239" s="29"/>
      <c r="J239" s="28"/>
      <c r="K239" s="32"/>
      <c r="L239" s="32"/>
      <c r="M239" s="32"/>
      <c r="N239" s="32"/>
      <c r="O239" s="32"/>
      <c r="P239" s="33"/>
      <c r="Q239" s="28"/>
      <c r="R239" s="47" t="str">
        <f>+IF(L239,Q239/L239,"")</f>
        <v/>
      </c>
      <c r="S239" s="29"/>
      <c r="T239" s="29"/>
      <c r="U239" s="28"/>
      <c r="V239" s="47" t="str">
        <f>+IF(M239,U239/M239,"")</f>
        <v/>
      </c>
      <c r="W239" s="30"/>
      <c r="X239" s="30"/>
      <c r="Y239" s="35"/>
      <c r="Z239" s="47" t="str">
        <f>+IF(N239,Y239/N239,"")</f>
        <v/>
      </c>
      <c r="AA239" s="30"/>
      <c r="AB239" s="30"/>
      <c r="AC239" s="28"/>
      <c r="AD239" s="47" t="str">
        <f>+IF(O239,AC239/O239,"")</f>
        <v/>
      </c>
      <c r="AE239" s="30"/>
      <c r="AF239" s="30"/>
      <c r="AG239" s="13">
        <f t="shared" si="4"/>
        <v>0</v>
      </c>
      <c r="AH239" s="47" t="str">
        <f>+IF(K239,AG239/K239,"")</f>
        <v/>
      </c>
      <c r="AI239" s="36"/>
      <c r="AJ239" s="37"/>
      <c r="AK239" s="37"/>
      <c r="AL239" s="37"/>
      <c r="AM239" s="38"/>
      <c r="AN239" s="37"/>
    </row>
    <row r="240" spans="2:40" x14ac:dyDescent="0.25">
      <c r="B240" s="28"/>
      <c r="C240" s="29"/>
      <c r="D240" s="48"/>
      <c r="E240" s="31"/>
      <c r="F240" s="31"/>
      <c r="G240" s="28"/>
      <c r="H240" s="29"/>
      <c r="I240" s="29"/>
      <c r="J240" s="28"/>
      <c r="K240" s="32"/>
      <c r="L240" s="32"/>
      <c r="M240" s="32"/>
      <c r="N240" s="32"/>
      <c r="O240" s="32"/>
      <c r="P240" s="33"/>
      <c r="Q240" s="28"/>
      <c r="R240" s="47" t="str">
        <f>+IF(L240,Q240/L240,"")</f>
        <v/>
      </c>
      <c r="S240" s="29"/>
      <c r="T240" s="29"/>
      <c r="U240" s="28"/>
      <c r="V240" s="47" t="str">
        <f>+IF(M240,U240/M240,"")</f>
        <v/>
      </c>
      <c r="W240" s="30"/>
      <c r="X240" s="30"/>
      <c r="Y240" s="35"/>
      <c r="Z240" s="47" t="str">
        <f>+IF(N240,Y240/N240,"")</f>
        <v/>
      </c>
      <c r="AA240" s="30"/>
      <c r="AB240" s="30"/>
      <c r="AC240" s="28"/>
      <c r="AD240" s="47" t="str">
        <f>+IF(O240,AC240/O240,"")</f>
        <v/>
      </c>
      <c r="AE240" s="30"/>
      <c r="AF240" s="30"/>
      <c r="AG240" s="13">
        <f t="shared" si="4"/>
        <v>0</v>
      </c>
      <c r="AH240" s="47" t="str">
        <f>+IF(K240,AG240/K240,"")</f>
        <v/>
      </c>
      <c r="AI240" s="36"/>
      <c r="AJ240" s="37"/>
      <c r="AK240" s="37"/>
      <c r="AL240" s="37"/>
      <c r="AM240" s="38"/>
      <c r="AN240" s="37"/>
    </row>
    <row r="241" spans="2:40" x14ac:dyDescent="0.25">
      <c r="B241" s="28"/>
      <c r="C241" s="29"/>
      <c r="D241" s="48"/>
      <c r="E241" s="31"/>
      <c r="F241" s="31"/>
      <c r="G241" s="28"/>
      <c r="H241" s="29"/>
      <c r="I241" s="29"/>
      <c r="J241" s="28"/>
      <c r="K241" s="32"/>
      <c r="L241" s="32"/>
      <c r="M241" s="32"/>
      <c r="N241" s="32"/>
      <c r="O241" s="32"/>
      <c r="P241" s="33"/>
      <c r="Q241" s="28"/>
      <c r="R241" s="47" t="str">
        <f>+IF(L241,Q241/L241,"")</f>
        <v/>
      </c>
      <c r="S241" s="29"/>
      <c r="T241" s="29"/>
      <c r="U241" s="28"/>
      <c r="V241" s="47" t="str">
        <f>+IF(M241,U241/M241,"")</f>
        <v/>
      </c>
      <c r="W241" s="30"/>
      <c r="X241" s="30"/>
      <c r="Y241" s="35"/>
      <c r="Z241" s="47" t="str">
        <f>+IF(N241,Y241/N241,"")</f>
        <v/>
      </c>
      <c r="AA241" s="30"/>
      <c r="AB241" s="30"/>
      <c r="AC241" s="28"/>
      <c r="AD241" s="47" t="str">
        <f>+IF(O241,AC241/O241,"")</f>
        <v/>
      </c>
      <c r="AE241" s="30"/>
      <c r="AF241" s="30"/>
      <c r="AG241" s="13">
        <f t="shared" si="4"/>
        <v>0</v>
      </c>
      <c r="AH241" s="47" t="str">
        <f>+IF(K241,AG241/K241,"")</f>
        <v/>
      </c>
      <c r="AI241" s="36"/>
      <c r="AJ241" s="37"/>
      <c r="AK241" s="37"/>
      <c r="AL241" s="37"/>
      <c r="AM241" s="38"/>
      <c r="AN241" s="37"/>
    </row>
    <row r="242" spans="2:40" x14ac:dyDescent="0.25">
      <c r="B242" s="28"/>
      <c r="C242" s="29"/>
      <c r="D242" s="48"/>
      <c r="E242" s="31"/>
      <c r="F242" s="31"/>
      <c r="G242" s="28"/>
      <c r="H242" s="29"/>
      <c r="I242" s="29"/>
      <c r="J242" s="28"/>
      <c r="K242" s="32"/>
      <c r="L242" s="32"/>
      <c r="M242" s="32"/>
      <c r="N242" s="32"/>
      <c r="O242" s="32"/>
      <c r="P242" s="33"/>
      <c r="Q242" s="28"/>
      <c r="R242" s="47" t="str">
        <f>+IF(L242,Q242/L242,"")</f>
        <v/>
      </c>
      <c r="S242" s="29"/>
      <c r="T242" s="29"/>
      <c r="U242" s="28"/>
      <c r="V242" s="47" t="str">
        <f>+IF(M242,U242/M242,"")</f>
        <v/>
      </c>
      <c r="W242" s="30"/>
      <c r="X242" s="30"/>
      <c r="Y242" s="35"/>
      <c r="Z242" s="47" t="str">
        <f>+IF(N242,Y242/N242,"")</f>
        <v/>
      </c>
      <c r="AA242" s="30"/>
      <c r="AB242" s="30"/>
      <c r="AC242" s="28"/>
      <c r="AD242" s="47" t="str">
        <f>+IF(O242,AC242/O242,"")</f>
        <v/>
      </c>
      <c r="AE242" s="30"/>
      <c r="AF242" s="30"/>
      <c r="AG242" s="13">
        <f t="shared" si="4"/>
        <v>0</v>
      </c>
      <c r="AH242" s="47" t="str">
        <f>+IF(K242,AG242/K242,"")</f>
        <v/>
      </c>
      <c r="AI242" s="36"/>
      <c r="AJ242" s="37"/>
      <c r="AK242" s="37"/>
      <c r="AL242" s="37"/>
      <c r="AM242" s="38"/>
      <c r="AN242" s="37"/>
    </row>
    <row r="243" spans="2:40" x14ac:dyDescent="0.25">
      <c r="B243" s="28"/>
      <c r="C243" s="29"/>
      <c r="D243" s="48"/>
      <c r="E243" s="31"/>
      <c r="F243" s="31"/>
      <c r="G243" s="28"/>
      <c r="H243" s="29"/>
      <c r="I243" s="29"/>
      <c r="J243" s="28"/>
      <c r="K243" s="32"/>
      <c r="L243" s="32"/>
      <c r="M243" s="32"/>
      <c r="N243" s="32"/>
      <c r="O243" s="32"/>
      <c r="P243" s="33"/>
      <c r="Q243" s="28"/>
      <c r="R243" s="47" t="str">
        <f>+IF(L243,Q243/L243,"")</f>
        <v/>
      </c>
      <c r="S243" s="29"/>
      <c r="T243" s="29"/>
      <c r="U243" s="28"/>
      <c r="V243" s="47" t="str">
        <f>+IF(M243,U243/M243,"")</f>
        <v/>
      </c>
      <c r="W243" s="30"/>
      <c r="X243" s="30"/>
      <c r="Y243" s="35"/>
      <c r="Z243" s="47" t="str">
        <f>+IF(N243,Y243/N243,"")</f>
        <v/>
      </c>
      <c r="AA243" s="30"/>
      <c r="AB243" s="30"/>
      <c r="AC243" s="28"/>
      <c r="AD243" s="47" t="str">
        <f>+IF(O243,AC243/O243,"")</f>
        <v/>
      </c>
      <c r="AE243" s="30"/>
      <c r="AF243" s="30"/>
      <c r="AG243" s="13">
        <f t="shared" si="4"/>
        <v>0</v>
      </c>
      <c r="AH243" s="47" t="str">
        <f>+IF(K243,AG243/K243,"")</f>
        <v/>
      </c>
      <c r="AI243" s="36"/>
      <c r="AJ243" s="37"/>
      <c r="AK243" s="37"/>
      <c r="AL243" s="37"/>
      <c r="AM243" s="38"/>
      <c r="AN243" s="37"/>
    </row>
    <row r="244" spans="2:40" x14ac:dyDescent="0.25">
      <c r="B244" s="28"/>
      <c r="C244" s="29"/>
      <c r="D244" s="48"/>
      <c r="E244" s="31"/>
      <c r="F244" s="31"/>
      <c r="G244" s="28"/>
      <c r="H244" s="29"/>
      <c r="I244" s="29"/>
      <c r="J244" s="28"/>
      <c r="K244" s="32"/>
      <c r="L244" s="32"/>
      <c r="M244" s="32"/>
      <c r="N244" s="32"/>
      <c r="O244" s="32"/>
      <c r="P244" s="33"/>
      <c r="Q244" s="28"/>
      <c r="R244" s="47" t="str">
        <f>+IF(L244,Q244/L244,"")</f>
        <v/>
      </c>
      <c r="S244" s="29"/>
      <c r="T244" s="29"/>
      <c r="U244" s="28"/>
      <c r="V244" s="47" t="str">
        <f>+IF(M244,U244/M244,"")</f>
        <v/>
      </c>
      <c r="W244" s="30"/>
      <c r="X244" s="30"/>
      <c r="Y244" s="35"/>
      <c r="Z244" s="47" t="str">
        <f>+IF(N244,Y244/N244,"")</f>
        <v/>
      </c>
      <c r="AA244" s="30"/>
      <c r="AB244" s="30"/>
      <c r="AC244" s="28"/>
      <c r="AD244" s="47" t="str">
        <f>+IF(O244,AC244/O244,"")</f>
        <v/>
      </c>
      <c r="AE244" s="30"/>
      <c r="AF244" s="30"/>
      <c r="AG244" s="13">
        <f t="shared" si="4"/>
        <v>0</v>
      </c>
      <c r="AH244" s="47" t="str">
        <f>+IF(K244,AG244/K244,"")</f>
        <v/>
      </c>
      <c r="AI244" s="36"/>
      <c r="AJ244" s="37"/>
      <c r="AK244" s="37"/>
      <c r="AL244" s="37"/>
      <c r="AM244" s="38"/>
      <c r="AN244" s="37"/>
    </row>
    <row r="245" spans="2:40" x14ac:dyDescent="0.25">
      <c r="B245" s="28"/>
      <c r="C245" s="29"/>
      <c r="D245" s="48"/>
      <c r="E245" s="31"/>
      <c r="F245" s="31"/>
      <c r="G245" s="28"/>
      <c r="H245" s="29"/>
      <c r="I245" s="29"/>
      <c r="J245" s="28"/>
      <c r="K245" s="32"/>
      <c r="L245" s="32"/>
      <c r="M245" s="32"/>
      <c r="N245" s="32"/>
      <c r="O245" s="32"/>
      <c r="P245" s="33"/>
      <c r="Q245" s="28"/>
      <c r="R245" s="47" t="str">
        <f>+IF(L245,Q245/L245,"")</f>
        <v/>
      </c>
      <c r="S245" s="29"/>
      <c r="T245" s="29"/>
      <c r="U245" s="28"/>
      <c r="V245" s="47" t="str">
        <f>+IF(M245,U245/M245,"")</f>
        <v/>
      </c>
      <c r="W245" s="30"/>
      <c r="X245" s="30"/>
      <c r="Y245" s="35"/>
      <c r="Z245" s="47" t="str">
        <f>+IF(N245,Y245/N245,"")</f>
        <v/>
      </c>
      <c r="AA245" s="30"/>
      <c r="AB245" s="30"/>
      <c r="AC245" s="28"/>
      <c r="AD245" s="47" t="str">
        <f>+IF(O245,AC245/O245,"")</f>
        <v/>
      </c>
      <c r="AE245" s="30"/>
      <c r="AF245" s="30"/>
      <c r="AG245" s="13">
        <f t="shared" si="4"/>
        <v>0</v>
      </c>
      <c r="AH245" s="47" t="str">
        <f>+IF(K245,AG245/K245,"")</f>
        <v/>
      </c>
      <c r="AI245" s="36"/>
      <c r="AJ245" s="37"/>
      <c r="AK245" s="37"/>
      <c r="AL245" s="37"/>
      <c r="AM245" s="38"/>
      <c r="AN245" s="37"/>
    </row>
    <row r="246" spans="2:40" x14ac:dyDescent="0.25">
      <c r="B246" s="28"/>
      <c r="C246" s="29"/>
      <c r="D246" s="48"/>
      <c r="E246" s="31"/>
      <c r="F246" s="31"/>
      <c r="G246" s="28"/>
      <c r="H246" s="29"/>
      <c r="I246" s="29"/>
      <c r="J246" s="28"/>
      <c r="K246" s="32"/>
      <c r="L246" s="32"/>
      <c r="M246" s="32"/>
      <c r="N246" s="32"/>
      <c r="O246" s="32"/>
      <c r="P246" s="33"/>
      <c r="Q246" s="28"/>
      <c r="R246" s="47" t="str">
        <f>+IF(L246,Q246/L246,"")</f>
        <v/>
      </c>
      <c r="S246" s="29"/>
      <c r="T246" s="29"/>
      <c r="U246" s="28"/>
      <c r="V246" s="47" t="str">
        <f>+IF(M246,U246/M246,"")</f>
        <v/>
      </c>
      <c r="W246" s="30"/>
      <c r="X246" s="30"/>
      <c r="Y246" s="35"/>
      <c r="Z246" s="47" t="str">
        <f>+IF(N246,Y246/N246,"")</f>
        <v/>
      </c>
      <c r="AA246" s="30"/>
      <c r="AB246" s="30"/>
      <c r="AC246" s="28"/>
      <c r="AD246" s="47" t="str">
        <f>+IF(O246,AC246/O246,"")</f>
        <v/>
      </c>
      <c r="AE246" s="30"/>
      <c r="AF246" s="30"/>
      <c r="AG246" s="13">
        <f t="shared" si="4"/>
        <v>0</v>
      </c>
      <c r="AH246" s="47" t="str">
        <f>+IF(K246,AG246/K246,"")</f>
        <v/>
      </c>
      <c r="AI246" s="36"/>
      <c r="AJ246" s="37"/>
      <c r="AK246" s="37"/>
      <c r="AL246" s="37"/>
      <c r="AM246" s="38"/>
      <c r="AN246" s="37"/>
    </row>
    <row r="247" spans="2:40" x14ac:dyDescent="0.25">
      <c r="B247" s="28"/>
      <c r="C247" s="29"/>
      <c r="D247" s="48"/>
      <c r="E247" s="31"/>
      <c r="F247" s="31"/>
      <c r="G247" s="28"/>
      <c r="H247" s="29"/>
      <c r="I247" s="29"/>
      <c r="J247" s="28"/>
      <c r="K247" s="32"/>
      <c r="L247" s="32"/>
      <c r="M247" s="32"/>
      <c r="N247" s="32"/>
      <c r="O247" s="32"/>
      <c r="P247" s="33"/>
      <c r="Q247" s="28"/>
      <c r="R247" s="47" t="str">
        <f>+IF(L247,Q247/L247,"")</f>
        <v/>
      </c>
      <c r="S247" s="29"/>
      <c r="T247" s="29"/>
      <c r="U247" s="28"/>
      <c r="V247" s="47" t="str">
        <f>+IF(M247,U247/M247,"")</f>
        <v/>
      </c>
      <c r="W247" s="30"/>
      <c r="X247" s="30"/>
      <c r="Y247" s="35"/>
      <c r="Z247" s="47" t="str">
        <f>+IF(N247,Y247/N247,"")</f>
        <v/>
      </c>
      <c r="AA247" s="30"/>
      <c r="AB247" s="30"/>
      <c r="AC247" s="28"/>
      <c r="AD247" s="47" t="str">
        <f>+IF(O247,AC247/O247,"")</f>
        <v/>
      </c>
      <c r="AE247" s="30"/>
      <c r="AF247" s="30"/>
      <c r="AG247" s="13">
        <f t="shared" si="4"/>
        <v>0</v>
      </c>
      <c r="AH247" s="47" t="str">
        <f>+IF(K247,AG247/K247,"")</f>
        <v/>
      </c>
      <c r="AI247" s="36"/>
      <c r="AJ247" s="37"/>
      <c r="AK247" s="37"/>
      <c r="AL247" s="37"/>
      <c r="AM247" s="38"/>
      <c r="AN247" s="37"/>
    </row>
    <row r="248" spans="2:40" x14ac:dyDescent="0.25">
      <c r="B248" s="28"/>
      <c r="C248" s="29"/>
      <c r="D248" s="48"/>
      <c r="E248" s="31"/>
      <c r="F248" s="31"/>
      <c r="G248" s="28"/>
      <c r="H248" s="29"/>
      <c r="I248" s="29"/>
      <c r="J248" s="28"/>
      <c r="K248" s="32"/>
      <c r="L248" s="32"/>
      <c r="M248" s="32"/>
      <c r="N248" s="32"/>
      <c r="O248" s="32"/>
      <c r="P248" s="33"/>
      <c r="Q248" s="28"/>
      <c r="R248" s="47" t="str">
        <f>+IF(L248,Q248/L248,"")</f>
        <v/>
      </c>
      <c r="S248" s="29"/>
      <c r="T248" s="29"/>
      <c r="U248" s="28"/>
      <c r="V248" s="47" t="str">
        <f>+IF(M248,U248/M248,"")</f>
        <v/>
      </c>
      <c r="W248" s="30"/>
      <c r="X248" s="30"/>
      <c r="Y248" s="35"/>
      <c r="Z248" s="47" t="str">
        <f>+IF(N248,Y248/N248,"")</f>
        <v/>
      </c>
      <c r="AA248" s="30"/>
      <c r="AB248" s="30"/>
      <c r="AC248" s="28"/>
      <c r="AD248" s="47" t="str">
        <f>+IF(O248,AC248/O248,"")</f>
        <v/>
      </c>
      <c r="AE248" s="30"/>
      <c r="AF248" s="30"/>
      <c r="AG248" s="13">
        <f t="shared" si="4"/>
        <v>0</v>
      </c>
      <c r="AH248" s="47" t="str">
        <f>+IF(K248,AG248/K248,"")</f>
        <v/>
      </c>
      <c r="AI248" s="36"/>
      <c r="AJ248" s="37"/>
      <c r="AK248" s="37"/>
      <c r="AL248" s="37"/>
      <c r="AM248" s="38"/>
      <c r="AN248" s="37"/>
    </row>
    <row r="249" spans="2:40" x14ac:dyDescent="0.25">
      <c r="B249" s="28"/>
      <c r="C249" s="29"/>
      <c r="D249" s="48"/>
      <c r="E249" s="31"/>
      <c r="F249" s="31"/>
      <c r="G249" s="28"/>
      <c r="H249" s="29"/>
      <c r="I249" s="29"/>
      <c r="J249" s="28"/>
      <c r="K249" s="32"/>
      <c r="L249" s="32"/>
      <c r="M249" s="32"/>
      <c r="N249" s="32"/>
      <c r="O249" s="32"/>
      <c r="P249" s="33"/>
      <c r="Q249" s="28"/>
      <c r="R249" s="47" t="str">
        <f>+IF(L249,Q249/L249,"")</f>
        <v/>
      </c>
      <c r="S249" s="29"/>
      <c r="T249" s="29"/>
      <c r="U249" s="28"/>
      <c r="V249" s="47" t="str">
        <f>+IF(M249,U249/M249,"")</f>
        <v/>
      </c>
      <c r="W249" s="30"/>
      <c r="X249" s="30"/>
      <c r="Y249" s="35"/>
      <c r="Z249" s="47" t="str">
        <f>+IF(N249,Y249/N249,"")</f>
        <v/>
      </c>
      <c r="AA249" s="30"/>
      <c r="AB249" s="30"/>
      <c r="AC249" s="28"/>
      <c r="AD249" s="47" t="str">
        <f>+IF(O249,AC249/O249,"")</f>
        <v/>
      </c>
      <c r="AE249" s="30"/>
      <c r="AF249" s="30"/>
      <c r="AG249" s="13">
        <f t="shared" si="4"/>
        <v>0</v>
      </c>
      <c r="AH249" s="47" t="str">
        <f>+IF(K249,AG249/K249,"")</f>
        <v/>
      </c>
      <c r="AI249" s="36"/>
      <c r="AJ249" s="37"/>
      <c r="AK249" s="37"/>
      <c r="AL249" s="37"/>
      <c r="AM249" s="38"/>
      <c r="AN249" s="37"/>
    </row>
    <row r="250" spans="2:40" x14ac:dyDescent="0.25">
      <c r="B250" s="28"/>
      <c r="C250" s="29"/>
      <c r="D250" s="48"/>
      <c r="E250" s="31"/>
      <c r="F250" s="31"/>
      <c r="G250" s="28"/>
      <c r="H250" s="29"/>
      <c r="I250" s="29"/>
      <c r="J250" s="28"/>
      <c r="K250" s="32"/>
      <c r="L250" s="32"/>
      <c r="M250" s="32"/>
      <c r="N250" s="32"/>
      <c r="O250" s="32"/>
      <c r="P250" s="33"/>
      <c r="Q250" s="28"/>
      <c r="R250" s="47" t="str">
        <f>+IF(L250,Q250/L250,"")</f>
        <v/>
      </c>
      <c r="S250" s="29"/>
      <c r="T250" s="29"/>
      <c r="U250" s="28"/>
      <c r="V250" s="47" t="str">
        <f>+IF(M250,U250/M250,"")</f>
        <v/>
      </c>
      <c r="W250" s="30"/>
      <c r="X250" s="30"/>
      <c r="Y250" s="35"/>
      <c r="Z250" s="47" t="str">
        <f>+IF(N250,Y250/N250,"")</f>
        <v/>
      </c>
      <c r="AA250" s="30"/>
      <c r="AB250" s="30"/>
      <c r="AC250" s="28"/>
      <c r="AD250" s="47" t="str">
        <f>+IF(O250,AC250/O250,"")</f>
        <v/>
      </c>
      <c r="AE250" s="30"/>
      <c r="AF250" s="30"/>
      <c r="AG250" s="13">
        <f t="shared" si="4"/>
        <v>0</v>
      </c>
      <c r="AH250" s="47" t="str">
        <f>+IF(K250,AG250/K250,"")</f>
        <v/>
      </c>
      <c r="AI250" s="36"/>
      <c r="AJ250" s="37"/>
      <c r="AK250" s="37"/>
      <c r="AL250" s="37"/>
      <c r="AM250" s="38"/>
      <c r="AN250" s="37"/>
    </row>
    <row r="251" spans="2:40" x14ac:dyDescent="0.25">
      <c r="B251" s="28"/>
      <c r="C251" s="29"/>
      <c r="D251" s="48"/>
      <c r="E251" s="31"/>
      <c r="F251" s="31"/>
      <c r="G251" s="28"/>
      <c r="H251" s="29"/>
      <c r="I251" s="29"/>
      <c r="J251" s="28"/>
      <c r="K251" s="32"/>
      <c r="L251" s="32"/>
      <c r="M251" s="32"/>
      <c r="N251" s="32"/>
      <c r="O251" s="32"/>
      <c r="P251" s="33"/>
      <c r="Q251" s="28"/>
      <c r="R251" s="47" t="str">
        <f>+IF(L251,Q251/L251,"")</f>
        <v/>
      </c>
      <c r="S251" s="29"/>
      <c r="T251" s="29"/>
      <c r="U251" s="28"/>
      <c r="V251" s="47" t="str">
        <f>+IF(M251,U251/M251,"")</f>
        <v/>
      </c>
      <c r="W251" s="30"/>
      <c r="X251" s="30"/>
      <c r="Y251" s="35"/>
      <c r="Z251" s="47" t="str">
        <f>+IF(N251,Y251/N251,"")</f>
        <v/>
      </c>
      <c r="AA251" s="30"/>
      <c r="AB251" s="30"/>
      <c r="AC251" s="28"/>
      <c r="AD251" s="47" t="str">
        <f>+IF(O251,AC251/O251,"")</f>
        <v/>
      </c>
      <c r="AE251" s="30"/>
      <c r="AF251" s="30"/>
      <c r="AG251" s="13">
        <f t="shared" si="4"/>
        <v>0</v>
      </c>
      <c r="AH251" s="47" t="str">
        <f>+IF(K251,AG251/K251,"")</f>
        <v/>
      </c>
      <c r="AI251" s="36"/>
      <c r="AJ251" s="37"/>
      <c r="AK251" s="37"/>
      <c r="AL251" s="37"/>
      <c r="AM251" s="38"/>
      <c r="AN251" s="37"/>
    </row>
    <row r="252" spans="2:40" x14ac:dyDescent="0.25">
      <c r="B252" s="28"/>
      <c r="C252" s="29"/>
      <c r="D252" s="48"/>
      <c r="E252" s="31"/>
      <c r="F252" s="31"/>
      <c r="G252" s="28"/>
      <c r="H252" s="29"/>
      <c r="I252" s="29"/>
      <c r="J252" s="28"/>
      <c r="K252" s="32"/>
      <c r="L252" s="32"/>
      <c r="M252" s="32"/>
      <c r="N252" s="32"/>
      <c r="O252" s="32"/>
      <c r="P252" s="33"/>
      <c r="Q252" s="28"/>
      <c r="R252" s="47" t="str">
        <f>+IF(L252,Q252/L252,"")</f>
        <v/>
      </c>
      <c r="S252" s="29"/>
      <c r="T252" s="29"/>
      <c r="U252" s="28"/>
      <c r="V252" s="47" t="str">
        <f>+IF(M252,U252/M252,"")</f>
        <v/>
      </c>
      <c r="W252" s="30"/>
      <c r="X252" s="30"/>
      <c r="Y252" s="35"/>
      <c r="Z252" s="47" t="str">
        <f>+IF(N252,Y252/N252,"")</f>
        <v/>
      </c>
      <c r="AA252" s="30"/>
      <c r="AB252" s="30"/>
      <c r="AC252" s="28"/>
      <c r="AD252" s="47" t="str">
        <f>+IF(O252,AC252/O252,"")</f>
        <v/>
      </c>
      <c r="AE252" s="30"/>
      <c r="AF252" s="30"/>
      <c r="AG252" s="13">
        <f t="shared" si="4"/>
        <v>0</v>
      </c>
      <c r="AH252" s="47" t="str">
        <f>+IF(K252,AG252/K252,"")</f>
        <v/>
      </c>
      <c r="AI252" s="36"/>
      <c r="AJ252" s="37"/>
      <c r="AK252" s="37"/>
      <c r="AL252" s="37"/>
      <c r="AM252" s="38"/>
      <c r="AN252" s="37"/>
    </row>
    <row r="253" spans="2:40" x14ac:dyDescent="0.25">
      <c r="B253" s="28"/>
      <c r="C253" s="29"/>
      <c r="D253" s="48"/>
      <c r="E253" s="31"/>
      <c r="F253" s="31"/>
      <c r="G253" s="28"/>
      <c r="H253" s="29"/>
      <c r="I253" s="29"/>
      <c r="J253" s="28"/>
      <c r="K253" s="32"/>
      <c r="L253" s="32"/>
      <c r="M253" s="32"/>
      <c r="N253" s="32"/>
      <c r="O253" s="32"/>
      <c r="P253" s="33"/>
      <c r="Q253" s="28"/>
      <c r="R253" s="47" t="str">
        <f>+IF(L253,Q253/L253,"")</f>
        <v/>
      </c>
      <c r="S253" s="29"/>
      <c r="T253" s="29"/>
      <c r="U253" s="28"/>
      <c r="V253" s="47" t="str">
        <f>+IF(M253,U253/M253,"")</f>
        <v/>
      </c>
      <c r="W253" s="30"/>
      <c r="X253" s="30"/>
      <c r="Y253" s="35"/>
      <c r="Z253" s="47" t="str">
        <f>+IF(N253,Y253/N253,"")</f>
        <v/>
      </c>
      <c r="AA253" s="30"/>
      <c r="AB253" s="30"/>
      <c r="AC253" s="28"/>
      <c r="AD253" s="47" t="str">
        <f>+IF(O253,AC253/O253,"")</f>
        <v/>
      </c>
      <c r="AE253" s="30"/>
      <c r="AF253" s="30"/>
      <c r="AG253" s="13">
        <f t="shared" si="4"/>
        <v>0</v>
      </c>
      <c r="AH253" s="47" t="str">
        <f>+IF(K253,AG253/K253,"")</f>
        <v/>
      </c>
      <c r="AI253" s="36"/>
      <c r="AJ253" s="37"/>
      <c r="AK253" s="37"/>
      <c r="AL253" s="37"/>
      <c r="AM253" s="38"/>
      <c r="AN253" s="37"/>
    </row>
    <row r="254" spans="2:40" x14ac:dyDescent="0.25">
      <c r="B254" s="28"/>
      <c r="C254" s="29"/>
      <c r="D254" s="48"/>
      <c r="E254" s="31"/>
      <c r="F254" s="31"/>
      <c r="G254" s="28"/>
      <c r="H254" s="29"/>
      <c r="I254" s="29"/>
      <c r="J254" s="28"/>
      <c r="K254" s="32"/>
      <c r="L254" s="32"/>
      <c r="M254" s="32"/>
      <c r="N254" s="32"/>
      <c r="O254" s="32"/>
      <c r="P254" s="33"/>
      <c r="Q254" s="28"/>
      <c r="R254" s="47" t="str">
        <f>+IF(L254,Q254/L254,"")</f>
        <v/>
      </c>
      <c r="S254" s="29"/>
      <c r="T254" s="29"/>
      <c r="U254" s="28"/>
      <c r="V254" s="47" t="str">
        <f>+IF(M254,U254/M254,"")</f>
        <v/>
      </c>
      <c r="W254" s="30"/>
      <c r="X254" s="30"/>
      <c r="Y254" s="35"/>
      <c r="Z254" s="47" t="str">
        <f>+IF(N254,Y254/N254,"")</f>
        <v/>
      </c>
      <c r="AA254" s="30"/>
      <c r="AB254" s="30"/>
      <c r="AC254" s="28"/>
      <c r="AD254" s="47" t="str">
        <f>+IF(O254,AC254/O254,"")</f>
        <v/>
      </c>
      <c r="AE254" s="30"/>
      <c r="AF254" s="30"/>
      <c r="AG254" s="13">
        <f t="shared" si="4"/>
        <v>0</v>
      </c>
      <c r="AH254" s="47" t="str">
        <f>+IF(K254,AG254/K254,"")</f>
        <v/>
      </c>
      <c r="AI254" s="36"/>
      <c r="AJ254" s="37"/>
      <c r="AK254" s="37"/>
      <c r="AL254" s="37"/>
      <c r="AM254" s="38"/>
      <c r="AN254" s="37"/>
    </row>
    <row r="255" spans="2:40" x14ac:dyDescent="0.25">
      <c r="B255" s="28"/>
      <c r="C255" s="29"/>
      <c r="D255" s="48"/>
      <c r="E255" s="31"/>
      <c r="F255" s="31"/>
      <c r="G255" s="28"/>
      <c r="H255" s="29"/>
      <c r="I255" s="29"/>
      <c r="J255" s="28"/>
      <c r="K255" s="32"/>
      <c r="L255" s="32"/>
      <c r="M255" s="32"/>
      <c r="N255" s="32"/>
      <c r="O255" s="32"/>
      <c r="P255" s="33"/>
      <c r="Q255" s="28"/>
      <c r="R255" s="47" t="str">
        <f>+IF(L255,Q255/L255,"")</f>
        <v/>
      </c>
      <c r="S255" s="29"/>
      <c r="T255" s="29"/>
      <c r="U255" s="28"/>
      <c r="V255" s="47" t="str">
        <f>+IF(M255,U255/M255,"")</f>
        <v/>
      </c>
      <c r="W255" s="30"/>
      <c r="X255" s="30"/>
      <c r="Y255" s="35"/>
      <c r="Z255" s="47" t="str">
        <f>+IF(N255,Y255/N255,"")</f>
        <v/>
      </c>
      <c r="AA255" s="30"/>
      <c r="AB255" s="30"/>
      <c r="AC255" s="28"/>
      <c r="AD255" s="47" t="str">
        <f>+IF(O255,AC255/O255,"")</f>
        <v/>
      </c>
      <c r="AE255" s="30"/>
      <c r="AF255" s="30"/>
      <c r="AG255" s="13">
        <f t="shared" si="4"/>
        <v>0</v>
      </c>
      <c r="AH255" s="47" t="str">
        <f>+IF(K255,AG255/K255,"")</f>
        <v/>
      </c>
      <c r="AI255" s="36"/>
      <c r="AJ255" s="37"/>
      <c r="AK255" s="37"/>
      <c r="AL255" s="37"/>
      <c r="AM255" s="38"/>
      <c r="AN255" s="37"/>
    </row>
    <row r="256" spans="2:40" x14ac:dyDescent="0.25">
      <c r="B256" s="28"/>
      <c r="C256" s="29"/>
      <c r="D256" s="48"/>
      <c r="E256" s="31"/>
      <c r="F256" s="31"/>
      <c r="G256" s="28"/>
      <c r="H256" s="29"/>
      <c r="I256" s="29"/>
      <c r="J256" s="28"/>
      <c r="K256" s="32"/>
      <c r="L256" s="32"/>
      <c r="M256" s="32"/>
      <c r="N256" s="32"/>
      <c r="O256" s="32"/>
      <c r="P256" s="33"/>
      <c r="Q256" s="28"/>
      <c r="R256" s="47" t="str">
        <f>+IF(L256,Q256/L256,"")</f>
        <v/>
      </c>
      <c r="S256" s="29"/>
      <c r="T256" s="29"/>
      <c r="U256" s="28"/>
      <c r="V256" s="47" t="str">
        <f>+IF(M256,U256/M256,"")</f>
        <v/>
      </c>
      <c r="W256" s="30"/>
      <c r="X256" s="30"/>
      <c r="Y256" s="35"/>
      <c r="Z256" s="47" t="str">
        <f>+IF(N256,Y256/N256,"")</f>
        <v/>
      </c>
      <c r="AA256" s="30"/>
      <c r="AB256" s="30"/>
      <c r="AC256" s="28"/>
      <c r="AD256" s="47" t="str">
        <f>+IF(O256,AC256/O256,"")</f>
        <v/>
      </c>
      <c r="AE256" s="30"/>
      <c r="AF256" s="30"/>
      <c r="AG256" s="13">
        <f t="shared" si="4"/>
        <v>0</v>
      </c>
      <c r="AH256" s="47" t="str">
        <f>+IF(K256,AG256/K256,"")</f>
        <v/>
      </c>
      <c r="AI256" s="36"/>
      <c r="AJ256" s="37"/>
      <c r="AK256" s="37"/>
      <c r="AL256" s="37"/>
      <c r="AM256" s="38"/>
      <c r="AN256" s="37"/>
    </row>
    <row r="257" spans="2:40" x14ac:dyDescent="0.25">
      <c r="B257" s="28"/>
      <c r="C257" s="29"/>
      <c r="D257" s="48"/>
      <c r="E257" s="31"/>
      <c r="F257" s="31"/>
      <c r="G257" s="28"/>
      <c r="H257" s="29"/>
      <c r="I257" s="29"/>
      <c r="J257" s="28"/>
      <c r="K257" s="32"/>
      <c r="L257" s="32"/>
      <c r="M257" s="32"/>
      <c r="N257" s="32"/>
      <c r="O257" s="32"/>
      <c r="P257" s="33"/>
      <c r="Q257" s="28"/>
      <c r="R257" s="47" t="str">
        <f>+IF(L257,Q257/L257,"")</f>
        <v/>
      </c>
      <c r="S257" s="29"/>
      <c r="T257" s="29"/>
      <c r="U257" s="28"/>
      <c r="V257" s="47" t="str">
        <f>+IF(M257,U257/M257,"")</f>
        <v/>
      </c>
      <c r="W257" s="30"/>
      <c r="X257" s="30"/>
      <c r="Y257" s="35"/>
      <c r="Z257" s="47" t="str">
        <f>+IF(N257,Y257/N257,"")</f>
        <v/>
      </c>
      <c r="AA257" s="30"/>
      <c r="AB257" s="30"/>
      <c r="AC257" s="28"/>
      <c r="AD257" s="47" t="str">
        <f>+IF(O257,AC257/O257,"")</f>
        <v/>
      </c>
      <c r="AE257" s="30"/>
      <c r="AF257" s="30"/>
      <c r="AG257" s="13">
        <f t="shared" si="4"/>
        <v>0</v>
      </c>
      <c r="AH257" s="47" t="str">
        <f>+IF(K257,AG257/K257,"")</f>
        <v/>
      </c>
      <c r="AI257" s="36"/>
      <c r="AJ257" s="37"/>
      <c r="AK257" s="37"/>
      <c r="AL257" s="37"/>
      <c r="AM257" s="38"/>
      <c r="AN257" s="37"/>
    </row>
    <row r="258" spans="2:40" x14ac:dyDescent="0.25">
      <c r="B258" s="28"/>
      <c r="C258" s="29"/>
      <c r="D258" s="48"/>
      <c r="E258" s="31"/>
      <c r="F258" s="31"/>
      <c r="G258" s="28"/>
      <c r="H258" s="29"/>
      <c r="I258" s="29"/>
      <c r="J258" s="28"/>
      <c r="K258" s="32"/>
      <c r="L258" s="32"/>
      <c r="M258" s="32"/>
      <c r="N258" s="32"/>
      <c r="O258" s="32"/>
      <c r="P258" s="33"/>
      <c r="Q258" s="28"/>
      <c r="R258" s="47" t="str">
        <f>+IF(L258,Q258/L258,"")</f>
        <v/>
      </c>
      <c r="S258" s="29"/>
      <c r="T258" s="29"/>
      <c r="U258" s="28"/>
      <c r="V258" s="47" t="str">
        <f>+IF(M258,U258/M258,"")</f>
        <v/>
      </c>
      <c r="W258" s="30"/>
      <c r="X258" s="30"/>
      <c r="Y258" s="35"/>
      <c r="Z258" s="47" t="str">
        <f>+IF(N258,Y258/N258,"")</f>
        <v/>
      </c>
      <c r="AA258" s="30"/>
      <c r="AB258" s="30"/>
      <c r="AC258" s="28"/>
      <c r="AD258" s="47" t="str">
        <f>+IF(O258,AC258/O258,"")</f>
        <v/>
      </c>
      <c r="AE258" s="30"/>
      <c r="AF258" s="30"/>
      <c r="AG258" s="13">
        <f t="shared" si="4"/>
        <v>0</v>
      </c>
      <c r="AH258" s="47" t="str">
        <f>+IF(K258,AG258/K258,"")</f>
        <v/>
      </c>
      <c r="AI258" s="36"/>
      <c r="AJ258" s="37"/>
      <c r="AK258" s="37"/>
      <c r="AL258" s="37"/>
      <c r="AM258" s="38"/>
      <c r="AN258" s="37"/>
    </row>
    <row r="259" spans="2:40" x14ac:dyDescent="0.25">
      <c r="B259" s="28"/>
      <c r="C259" s="29"/>
      <c r="D259" s="48"/>
      <c r="E259" s="31"/>
      <c r="F259" s="31"/>
      <c r="G259" s="28"/>
      <c r="H259" s="29"/>
      <c r="I259" s="29"/>
      <c r="J259" s="28"/>
      <c r="K259" s="32"/>
      <c r="L259" s="32"/>
      <c r="M259" s="32"/>
      <c r="N259" s="32"/>
      <c r="O259" s="32"/>
      <c r="P259" s="33"/>
      <c r="Q259" s="28"/>
      <c r="R259" s="47" t="str">
        <f>+IF(L259,Q259/L259,"")</f>
        <v/>
      </c>
      <c r="S259" s="29"/>
      <c r="T259" s="29"/>
      <c r="U259" s="28"/>
      <c r="V259" s="47" t="str">
        <f>+IF(M259,U259/M259,"")</f>
        <v/>
      </c>
      <c r="W259" s="30"/>
      <c r="X259" s="30"/>
      <c r="Y259" s="35"/>
      <c r="Z259" s="47" t="str">
        <f>+IF(N259,Y259/N259,"")</f>
        <v/>
      </c>
      <c r="AA259" s="30"/>
      <c r="AB259" s="30"/>
      <c r="AC259" s="28"/>
      <c r="AD259" s="47" t="str">
        <f>+IF(O259,AC259/O259,"")</f>
        <v/>
      </c>
      <c r="AE259" s="30"/>
      <c r="AF259" s="30"/>
      <c r="AG259" s="13">
        <f t="shared" si="4"/>
        <v>0</v>
      </c>
      <c r="AH259" s="47" t="str">
        <f>+IF(K259,AG259/K259,"")</f>
        <v/>
      </c>
      <c r="AI259" s="36"/>
      <c r="AJ259" s="37"/>
      <c r="AK259" s="37"/>
      <c r="AL259" s="37"/>
      <c r="AM259" s="38"/>
      <c r="AN259" s="37"/>
    </row>
    <row r="260" spans="2:40" x14ac:dyDescent="0.25">
      <c r="B260" s="28"/>
      <c r="C260" s="29"/>
      <c r="D260" s="48"/>
      <c r="E260" s="31"/>
      <c r="F260" s="31"/>
      <c r="G260" s="28"/>
      <c r="H260" s="29"/>
      <c r="I260" s="29"/>
      <c r="J260" s="28"/>
      <c r="K260" s="32"/>
      <c r="L260" s="32"/>
      <c r="M260" s="32"/>
      <c r="N260" s="32"/>
      <c r="O260" s="32"/>
      <c r="P260" s="33"/>
      <c r="Q260" s="28"/>
      <c r="R260" s="47" t="str">
        <f>+IF(L260,Q260/L260,"")</f>
        <v/>
      </c>
      <c r="S260" s="29"/>
      <c r="T260" s="29"/>
      <c r="U260" s="28"/>
      <c r="V260" s="47" t="str">
        <f>+IF(M260,U260/M260,"")</f>
        <v/>
      </c>
      <c r="W260" s="30"/>
      <c r="X260" s="30"/>
      <c r="Y260" s="35"/>
      <c r="Z260" s="47" t="str">
        <f>+IF(N260,Y260/N260,"")</f>
        <v/>
      </c>
      <c r="AA260" s="30"/>
      <c r="AB260" s="30"/>
      <c r="AC260" s="28"/>
      <c r="AD260" s="47" t="str">
        <f>+IF(O260,AC260/O260,"")</f>
        <v/>
      </c>
      <c r="AE260" s="30"/>
      <c r="AF260" s="30"/>
      <c r="AG260" s="13">
        <f t="shared" si="4"/>
        <v>0</v>
      </c>
      <c r="AH260" s="47" t="str">
        <f>+IF(K260,AG260/K260,"")</f>
        <v/>
      </c>
      <c r="AI260" s="36"/>
      <c r="AJ260" s="37"/>
      <c r="AK260" s="37"/>
      <c r="AL260" s="37"/>
      <c r="AM260" s="38"/>
      <c r="AN260" s="37"/>
    </row>
    <row r="261" spans="2:40" x14ac:dyDescent="0.25">
      <c r="B261" s="28"/>
      <c r="C261" s="29"/>
      <c r="D261" s="48"/>
      <c r="E261" s="31"/>
      <c r="F261" s="31"/>
      <c r="G261" s="28"/>
      <c r="H261" s="29"/>
      <c r="I261" s="29"/>
      <c r="J261" s="28"/>
      <c r="K261" s="32"/>
      <c r="L261" s="32"/>
      <c r="M261" s="32"/>
      <c r="N261" s="32"/>
      <c r="O261" s="32"/>
      <c r="P261" s="33"/>
      <c r="Q261" s="28"/>
      <c r="R261" s="47" t="str">
        <f>+IF(L261,Q261/L261,"")</f>
        <v/>
      </c>
      <c r="S261" s="29"/>
      <c r="T261" s="29"/>
      <c r="U261" s="28"/>
      <c r="V261" s="47" t="str">
        <f>+IF(M261,U261/M261,"")</f>
        <v/>
      </c>
      <c r="W261" s="30"/>
      <c r="X261" s="30"/>
      <c r="Y261" s="35"/>
      <c r="Z261" s="47" t="str">
        <f>+IF(N261,Y261/N261,"")</f>
        <v/>
      </c>
      <c r="AA261" s="30"/>
      <c r="AB261" s="30"/>
      <c r="AC261" s="28"/>
      <c r="AD261" s="47" t="str">
        <f>+IF(O261,AC261/O261,"")</f>
        <v/>
      </c>
      <c r="AE261" s="30"/>
      <c r="AF261" s="30"/>
      <c r="AG261" s="13">
        <f t="shared" si="4"/>
        <v>0</v>
      </c>
      <c r="AH261" s="47" t="str">
        <f>+IF(K261,AG261/K261,"")</f>
        <v/>
      </c>
      <c r="AI261" s="36"/>
      <c r="AJ261" s="37"/>
      <c r="AK261" s="37"/>
      <c r="AL261" s="37"/>
      <c r="AM261" s="38"/>
      <c r="AN261" s="37"/>
    </row>
    <row r="262" spans="2:40" x14ac:dyDescent="0.25">
      <c r="B262" s="28"/>
      <c r="C262" s="29"/>
      <c r="D262" s="48"/>
      <c r="E262" s="31"/>
      <c r="F262" s="31"/>
      <c r="G262" s="28"/>
      <c r="H262" s="29"/>
      <c r="I262" s="29"/>
      <c r="J262" s="28"/>
      <c r="K262" s="32"/>
      <c r="L262" s="32"/>
      <c r="M262" s="32"/>
      <c r="N262" s="32"/>
      <c r="O262" s="32"/>
      <c r="P262" s="33"/>
      <c r="Q262" s="28"/>
      <c r="R262" s="47" t="str">
        <f>+IF(L262,Q262/L262,"")</f>
        <v/>
      </c>
      <c r="S262" s="29"/>
      <c r="T262" s="29"/>
      <c r="U262" s="28"/>
      <c r="V262" s="47" t="str">
        <f>+IF(M262,U262/M262,"")</f>
        <v/>
      </c>
      <c r="W262" s="30"/>
      <c r="X262" s="30"/>
      <c r="Y262" s="35"/>
      <c r="Z262" s="47" t="str">
        <f>+IF(N262,Y262/N262,"")</f>
        <v/>
      </c>
      <c r="AA262" s="30"/>
      <c r="AB262" s="30"/>
      <c r="AC262" s="28"/>
      <c r="AD262" s="47" t="str">
        <f>+IF(O262,AC262/O262,"")</f>
        <v/>
      </c>
      <c r="AE262" s="30"/>
      <c r="AF262" s="30"/>
      <c r="AG262" s="13">
        <f t="shared" si="4"/>
        <v>0</v>
      </c>
      <c r="AH262" s="47" t="str">
        <f>+IF(K262,AG262/K262,"")</f>
        <v/>
      </c>
      <c r="AI262" s="36"/>
      <c r="AJ262" s="37"/>
      <c r="AK262" s="37"/>
      <c r="AL262" s="37"/>
      <c r="AM262" s="38"/>
      <c r="AN262" s="37"/>
    </row>
    <row r="263" spans="2:40" x14ac:dyDescent="0.25">
      <c r="B263" s="28"/>
      <c r="C263" s="29"/>
      <c r="D263" s="48"/>
      <c r="E263" s="31"/>
      <c r="F263" s="31"/>
      <c r="G263" s="28"/>
      <c r="H263" s="29"/>
      <c r="I263" s="29"/>
      <c r="J263" s="28"/>
      <c r="K263" s="32"/>
      <c r="L263" s="32"/>
      <c r="M263" s="32"/>
      <c r="N263" s="32"/>
      <c r="O263" s="32"/>
      <c r="P263" s="33"/>
      <c r="Q263" s="28"/>
      <c r="R263" s="47" t="str">
        <f>+IF(L263,Q263/L263,"")</f>
        <v/>
      </c>
      <c r="S263" s="29"/>
      <c r="T263" s="29"/>
      <c r="U263" s="28"/>
      <c r="V263" s="47" t="str">
        <f>+IF(M263,U263/M263,"")</f>
        <v/>
      </c>
      <c r="W263" s="30"/>
      <c r="X263" s="30"/>
      <c r="Y263" s="35"/>
      <c r="Z263" s="47" t="str">
        <f>+IF(N263,Y263/N263,"")</f>
        <v/>
      </c>
      <c r="AA263" s="30"/>
      <c r="AB263" s="30"/>
      <c r="AC263" s="28"/>
      <c r="AD263" s="47" t="str">
        <f>+IF(O263,AC263/O263,"")</f>
        <v/>
      </c>
      <c r="AE263" s="30"/>
      <c r="AF263" s="30"/>
      <c r="AG263" s="13">
        <f t="shared" si="4"/>
        <v>0</v>
      </c>
      <c r="AH263" s="47" t="str">
        <f>+IF(K263,AG263/K263,"")</f>
        <v/>
      </c>
      <c r="AI263" s="36"/>
      <c r="AJ263" s="37"/>
      <c r="AK263" s="37"/>
      <c r="AL263" s="37"/>
      <c r="AM263" s="38"/>
      <c r="AN263" s="37"/>
    </row>
    <row r="264" spans="2:40" x14ac:dyDescent="0.25">
      <c r="B264" s="28"/>
      <c r="C264" s="29"/>
      <c r="D264" s="48"/>
      <c r="E264" s="31"/>
      <c r="F264" s="31"/>
      <c r="G264" s="28"/>
      <c r="H264" s="29"/>
      <c r="I264" s="29"/>
      <c r="J264" s="28"/>
      <c r="K264" s="32"/>
      <c r="L264" s="32"/>
      <c r="M264" s="32"/>
      <c r="N264" s="32"/>
      <c r="O264" s="32"/>
      <c r="P264" s="33"/>
      <c r="Q264" s="28"/>
      <c r="R264" s="47" t="str">
        <f>+IF(L264,Q264/L264,"")</f>
        <v/>
      </c>
      <c r="S264" s="29"/>
      <c r="T264" s="29"/>
      <c r="U264" s="28"/>
      <c r="V264" s="47" t="str">
        <f>+IF(M264,U264/M264,"")</f>
        <v/>
      </c>
      <c r="W264" s="30"/>
      <c r="X264" s="30"/>
      <c r="Y264" s="35"/>
      <c r="Z264" s="47" t="str">
        <f>+IF(N264,Y264/N264,"")</f>
        <v/>
      </c>
      <c r="AA264" s="30"/>
      <c r="AB264" s="30"/>
      <c r="AC264" s="28"/>
      <c r="AD264" s="47" t="str">
        <f>+IF(O264,AC264/O264,"")</f>
        <v/>
      </c>
      <c r="AE264" s="30"/>
      <c r="AF264" s="30"/>
      <c r="AG264" s="13">
        <f t="shared" si="4"/>
        <v>0</v>
      </c>
      <c r="AH264" s="47" t="str">
        <f>+IF(K264,AG264/K264,"")</f>
        <v/>
      </c>
      <c r="AI264" s="36"/>
      <c r="AJ264" s="37"/>
      <c r="AK264" s="37"/>
      <c r="AL264" s="37"/>
      <c r="AM264" s="38"/>
      <c r="AN264" s="37"/>
    </row>
    <row r="265" spans="2:40" x14ac:dyDescent="0.25">
      <c r="B265" s="28"/>
      <c r="C265" s="29"/>
      <c r="D265" s="48"/>
      <c r="E265" s="31"/>
      <c r="F265" s="31"/>
      <c r="G265" s="28"/>
      <c r="H265" s="29"/>
      <c r="I265" s="29"/>
      <c r="J265" s="28"/>
      <c r="K265" s="32"/>
      <c r="L265" s="32"/>
      <c r="M265" s="32"/>
      <c r="N265" s="32"/>
      <c r="O265" s="32"/>
      <c r="P265" s="33"/>
      <c r="Q265" s="28"/>
      <c r="R265" s="47" t="str">
        <f>+IF(L265,Q265/L265,"")</f>
        <v/>
      </c>
      <c r="S265" s="29"/>
      <c r="T265" s="29"/>
      <c r="U265" s="28"/>
      <c r="V265" s="47" t="str">
        <f>+IF(M265,U265/M265,"")</f>
        <v/>
      </c>
      <c r="W265" s="30"/>
      <c r="X265" s="30"/>
      <c r="Y265" s="35"/>
      <c r="Z265" s="47" t="str">
        <f>+IF(N265,Y265/N265,"")</f>
        <v/>
      </c>
      <c r="AA265" s="30"/>
      <c r="AB265" s="30"/>
      <c r="AC265" s="28"/>
      <c r="AD265" s="47" t="str">
        <f>+IF(O265,AC265/O265,"")</f>
        <v/>
      </c>
      <c r="AE265" s="30"/>
      <c r="AF265" s="30"/>
      <c r="AG265" s="13">
        <f t="shared" si="4"/>
        <v>0</v>
      </c>
      <c r="AH265" s="47" t="str">
        <f>+IF(K265,AG265/K265,"")</f>
        <v/>
      </c>
      <c r="AI265" s="36"/>
      <c r="AJ265" s="37"/>
      <c r="AK265" s="37"/>
      <c r="AL265" s="37"/>
      <c r="AM265" s="38"/>
      <c r="AN265" s="37"/>
    </row>
    <row r="266" spans="2:40" x14ac:dyDescent="0.25">
      <c r="B266" s="28"/>
      <c r="C266" s="29"/>
      <c r="D266" s="48"/>
      <c r="E266" s="31"/>
      <c r="F266" s="31"/>
      <c r="G266" s="28"/>
      <c r="H266" s="29"/>
      <c r="I266" s="29"/>
      <c r="J266" s="28"/>
      <c r="K266" s="32"/>
      <c r="L266" s="32"/>
      <c r="M266" s="32"/>
      <c r="N266" s="32"/>
      <c r="O266" s="32"/>
      <c r="P266" s="33"/>
      <c r="Q266" s="28"/>
      <c r="R266" s="47" t="str">
        <f>+IF(L266,Q266/L266,"")</f>
        <v/>
      </c>
      <c r="S266" s="29"/>
      <c r="T266" s="29"/>
      <c r="U266" s="28"/>
      <c r="V266" s="47" t="str">
        <f>+IF(M266,U266/M266,"")</f>
        <v/>
      </c>
      <c r="W266" s="30"/>
      <c r="X266" s="30"/>
      <c r="Y266" s="35"/>
      <c r="Z266" s="47" t="str">
        <f>+IF(N266,Y266/N266,"")</f>
        <v/>
      </c>
      <c r="AA266" s="30"/>
      <c r="AB266" s="30"/>
      <c r="AC266" s="28"/>
      <c r="AD266" s="47" t="str">
        <f>+IF(O266,AC266/O266,"")</f>
        <v/>
      </c>
      <c r="AE266" s="30"/>
      <c r="AF266" s="30"/>
      <c r="AG266" s="13">
        <f t="shared" ref="AG266:AG329" si="5">+Q266+U266+Y266+AC266</f>
        <v>0</v>
      </c>
      <c r="AH266" s="47" t="str">
        <f>+IF(K266,AG266/K266,"")</f>
        <v/>
      </c>
      <c r="AI266" s="36"/>
      <c r="AJ266" s="37"/>
      <c r="AK266" s="37"/>
      <c r="AL266" s="37"/>
      <c r="AM266" s="38"/>
      <c r="AN266" s="37"/>
    </row>
    <row r="267" spans="2:40" x14ac:dyDescent="0.25">
      <c r="B267" s="28"/>
      <c r="C267" s="29"/>
      <c r="D267" s="48"/>
      <c r="E267" s="31"/>
      <c r="F267" s="31"/>
      <c r="G267" s="28"/>
      <c r="H267" s="29"/>
      <c r="I267" s="29"/>
      <c r="J267" s="28"/>
      <c r="K267" s="32"/>
      <c r="L267" s="32"/>
      <c r="M267" s="32"/>
      <c r="N267" s="32"/>
      <c r="O267" s="32"/>
      <c r="P267" s="33"/>
      <c r="Q267" s="28"/>
      <c r="R267" s="47" t="str">
        <f>+IF(L267,Q267/L267,"")</f>
        <v/>
      </c>
      <c r="S267" s="29"/>
      <c r="T267" s="29"/>
      <c r="U267" s="28"/>
      <c r="V267" s="47" t="str">
        <f>+IF(M267,U267/M267,"")</f>
        <v/>
      </c>
      <c r="W267" s="30"/>
      <c r="X267" s="30"/>
      <c r="Y267" s="35"/>
      <c r="Z267" s="47" t="str">
        <f>+IF(N267,Y267/N267,"")</f>
        <v/>
      </c>
      <c r="AA267" s="30"/>
      <c r="AB267" s="30"/>
      <c r="AC267" s="28"/>
      <c r="AD267" s="47" t="str">
        <f>+IF(O267,AC267/O267,"")</f>
        <v/>
      </c>
      <c r="AE267" s="30"/>
      <c r="AF267" s="30"/>
      <c r="AG267" s="13">
        <f t="shared" si="5"/>
        <v>0</v>
      </c>
      <c r="AH267" s="47" t="str">
        <f>+IF(K267,AG267/K267,"")</f>
        <v/>
      </c>
      <c r="AI267" s="36"/>
      <c r="AJ267" s="37"/>
      <c r="AK267" s="37"/>
      <c r="AL267" s="37"/>
      <c r="AM267" s="38"/>
      <c r="AN267" s="37"/>
    </row>
    <row r="268" spans="2:40" x14ac:dyDescent="0.25">
      <c r="B268" s="28"/>
      <c r="C268" s="29"/>
      <c r="D268" s="48"/>
      <c r="E268" s="31"/>
      <c r="F268" s="31"/>
      <c r="G268" s="28"/>
      <c r="H268" s="29"/>
      <c r="I268" s="29"/>
      <c r="J268" s="28"/>
      <c r="K268" s="32"/>
      <c r="L268" s="32"/>
      <c r="M268" s="32"/>
      <c r="N268" s="32"/>
      <c r="O268" s="32"/>
      <c r="P268" s="33"/>
      <c r="Q268" s="28"/>
      <c r="R268" s="47" t="str">
        <f>+IF(L268,Q268/L268,"")</f>
        <v/>
      </c>
      <c r="S268" s="29"/>
      <c r="T268" s="29"/>
      <c r="U268" s="28"/>
      <c r="V268" s="47" t="str">
        <f>+IF(M268,U268/M268,"")</f>
        <v/>
      </c>
      <c r="W268" s="30"/>
      <c r="X268" s="30"/>
      <c r="Y268" s="35"/>
      <c r="Z268" s="47" t="str">
        <f>+IF(N268,Y268/N268,"")</f>
        <v/>
      </c>
      <c r="AA268" s="30"/>
      <c r="AB268" s="30"/>
      <c r="AC268" s="28"/>
      <c r="AD268" s="47" t="str">
        <f>+IF(O268,AC268/O268,"")</f>
        <v/>
      </c>
      <c r="AE268" s="30"/>
      <c r="AF268" s="30"/>
      <c r="AG268" s="13">
        <f t="shared" si="5"/>
        <v>0</v>
      </c>
      <c r="AH268" s="47" t="str">
        <f>+IF(K268,AG268/K268,"")</f>
        <v/>
      </c>
      <c r="AI268" s="36"/>
      <c r="AJ268" s="37"/>
      <c r="AK268" s="37"/>
      <c r="AL268" s="37"/>
      <c r="AM268" s="38"/>
      <c r="AN268" s="37"/>
    </row>
    <row r="269" spans="2:40" x14ac:dyDescent="0.25">
      <c r="B269" s="28"/>
      <c r="C269" s="29"/>
      <c r="D269" s="48"/>
      <c r="E269" s="31"/>
      <c r="F269" s="31"/>
      <c r="G269" s="28"/>
      <c r="H269" s="29"/>
      <c r="I269" s="29"/>
      <c r="J269" s="28"/>
      <c r="K269" s="32"/>
      <c r="L269" s="32"/>
      <c r="M269" s="32"/>
      <c r="N269" s="32"/>
      <c r="O269" s="32"/>
      <c r="P269" s="33"/>
      <c r="Q269" s="28"/>
      <c r="R269" s="47" t="str">
        <f>+IF(L269,Q269/L269,"")</f>
        <v/>
      </c>
      <c r="S269" s="29"/>
      <c r="T269" s="29"/>
      <c r="U269" s="28"/>
      <c r="V269" s="47" t="str">
        <f>+IF(M269,U269/M269,"")</f>
        <v/>
      </c>
      <c r="W269" s="30"/>
      <c r="X269" s="30"/>
      <c r="Y269" s="35"/>
      <c r="Z269" s="47" t="str">
        <f>+IF(N269,Y269/N269,"")</f>
        <v/>
      </c>
      <c r="AA269" s="30"/>
      <c r="AB269" s="30"/>
      <c r="AC269" s="28"/>
      <c r="AD269" s="47" t="str">
        <f>+IF(O269,AC269/O269,"")</f>
        <v/>
      </c>
      <c r="AE269" s="30"/>
      <c r="AF269" s="30"/>
      <c r="AG269" s="13">
        <f t="shared" si="5"/>
        <v>0</v>
      </c>
      <c r="AH269" s="47" t="str">
        <f>+IF(K269,AG269/K269,"")</f>
        <v/>
      </c>
      <c r="AI269" s="36"/>
      <c r="AJ269" s="37"/>
      <c r="AK269" s="37"/>
      <c r="AL269" s="37"/>
      <c r="AM269" s="38"/>
      <c r="AN269" s="37"/>
    </row>
    <row r="270" spans="2:40" x14ac:dyDescent="0.25">
      <c r="B270" s="28"/>
      <c r="C270" s="29"/>
      <c r="D270" s="48"/>
      <c r="E270" s="31"/>
      <c r="F270" s="31"/>
      <c r="G270" s="28"/>
      <c r="H270" s="29"/>
      <c r="I270" s="29"/>
      <c r="J270" s="28"/>
      <c r="K270" s="32"/>
      <c r="L270" s="32"/>
      <c r="M270" s="32"/>
      <c r="N270" s="32"/>
      <c r="O270" s="32"/>
      <c r="P270" s="33"/>
      <c r="Q270" s="28"/>
      <c r="R270" s="47" t="str">
        <f>+IF(L270,Q270/L270,"")</f>
        <v/>
      </c>
      <c r="S270" s="29"/>
      <c r="T270" s="29"/>
      <c r="U270" s="28"/>
      <c r="V270" s="47" t="str">
        <f>+IF(M270,U270/M270,"")</f>
        <v/>
      </c>
      <c r="W270" s="30"/>
      <c r="X270" s="30"/>
      <c r="Y270" s="35"/>
      <c r="Z270" s="47" t="str">
        <f>+IF(N270,Y270/N270,"")</f>
        <v/>
      </c>
      <c r="AA270" s="30"/>
      <c r="AB270" s="30"/>
      <c r="AC270" s="28"/>
      <c r="AD270" s="47" t="str">
        <f>+IF(O270,AC270/O270,"")</f>
        <v/>
      </c>
      <c r="AE270" s="30"/>
      <c r="AF270" s="30"/>
      <c r="AG270" s="13">
        <f t="shared" si="5"/>
        <v>0</v>
      </c>
      <c r="AH270" s="47" t="str">
        <f>+IF(K270,AG270/K270,"")</f>
        <v/>
      </c>
      <c r="AI270" s="36"/>
      <c r="AJ270" s="37"/>
      <c r="AK270" s="37"/>
      <c r="AL270" s="37"/>
      <c r="AM270" s="38"/>
      <c r="AN270" s="37"/>
    </row>
    <row r="271" spans="2:40" x14ac:dyDescent="0.25">
      <c r="B271" s="28"/>
      <c r="C271" s="29"/>
      <c r="D271" s="48"/>
      <c r="E271" s="31"/>
      <c r="F271" s="31"/>
      <c r="G271" s="28"/>
      <c r="H271" s="29"/>
      <c r="I271" s="29"/>
      <c r="J271" s="28"/>
      <c r="K271" s="32"/>
      <c r="L271" s="32"/>
      <c r="M271" s="32"/>
      <c r="N271" s="32"/>
      <c r="O271" s="32"/>
      <c r="P271" s="33"/>
      <c r="Q271" s="28"/>
      <c r="R271" s="47" t="str">
        <f>+IF(L271,Q271/L271,"")</f>
        <v/>
      </c>
      <c r="S271" s="29"/>
      <c r="T271" s="29"/>
      <c r="U271" s="28"/>
      <c r="V271" s="47" t="str">
        <f>+IF(M271,U271/M271,"")</f>
        <v/>
      </c>
      <c r="W271" s="30"/>
      <c r="X271" s="30"/>
      <c r="Y271" s="35"/>
      <c r="Z271" s="47" t="str">
        <f>+IF(N271,Y271/N271,"")</f>
        <v/>
      </c>
      <c r="AA271" s="30"/>
      <c r="AB271" s="30"/>
      <c r="AC271" s="28"/>
      <c r="AD271" s="47" t="str">
        <f>+IF(O271,AC271/O271,"")</f>
        <v/>
      </c>
      <c r="AE271" s="30"/>
      <c r="AF271" s="30"/>
      <c r="AG271" s="13">
        <f t="shared" si="5"/>
        <v>0</v>
      </c>
      <c r="AH271" s="47" t="str">
        <f>+IF(K271,AG271/K271,"")</f>
        <v/>
      </c>
      <c r="AI271" s="36"/>
      <c r="AJ271" s="37"/>
      <c r="AK271" s="37"/>
      <c r="AL271" s="37"/>
      <c r="AM271" s="38"/>
      <c r="AN271" s="37"/>
    </row>
    <row r="272" spans="2:40" x14ac:dyDescent="0.25">
      <c r="B272" s="28"/>
      <c r="C272" s="29"/>
      <c r="D272" s="48"/>
      <c r="E272" s="31"/>
      <c r="F272" s="31"/>
      <c r="G272" s="28"/>
      <c r="H272" s="29"/>
      <c r="I272" s="29"/>
      <c r="J272" s="28"/>
      <c r="K272" s="32"/>
      <c r="L272" s="32"/>
      <c r="M272" s="32"/>
      <c r="N272" s="32"/>
      <c r="O272" s="32"/>
      <c r="P272" s="33"/>
      <c r="Q272" s="28"/>
      <c r="R272" s="47" t="str">
        <f>+IF(L272,Q272/L272,"")</f>
        <v/>
      </c>
      <c r="S272" s="29"/>
      <c r="T272" s="29"/>
      <c r="U272" s="28"/>
      <c r="V272" s="47" t="str">
        <f>+IF(M272,U272/M272,"")</f>
        <v/>
      </c>
      <c r="W272" s="30"/>
      <c r="X272" s="30"/>
      <c r="Y272" s="35"/>
      <c r="Z272" s="47" t="str">
        <f>+IF(N272,Y272/N272,"")</f>
        <v/>
      </c>
      <c r="AA272" s="30"/>
      <c r="AB272" s="30"/>
      <c r="AC272" s="28"/>
      <c r="AD272" s="47" t="str">
        <f>+IF(O272,AC272/O272,"")</f>
        <v/>
      </c>
      <c r="AE272" s="30"/>
      <c r="AF272" s="30"/>
      <c r="AG272" s="13">
        <f t="shared" si="5"/>
        <v>0</v>
      </c>
      <c r="AH272" s="47" t="str">
        <f>+IF(K272,AG272/K272,"")</f>
        <v/>
      </c>
      <c r="AI272" s="36"/>
      <c r="AJ272" s="37"/>
      <c r="AK272" s="37"/>
      <c r="AL272" s="37"/>
      <c r="AM272" s="38"/>
      <c r="AN272" s="37"/>
    </row>
    <row r="273" spans="2:40" x14ac:dyDescent="0.25">
      <c r="B273" s="28"/>
      <c r="C273" s="29"/>
      <c r="D273" s="48"/>
      <c r="E273" s="31"/>
      <c r="F273" s="31"/>
      <c r="G273" s="28"/>
      <c r="H273" s="29"/>
      <c r="I273" s="29"/>
      <c r="J273" s="28"/>
      <c r="K273" s="32"/>
      <c r="L273" s="32"/>
      <c r="M273" s="32"/>
      <c r="N273" s="32"/>
      <c r="O273" s="32"/>
      <c r="P273" s="33"/>
      <c r="Q273" s="28"/>
      <c r="R273" s="47" t="str">
        <f>+IF(L273,Q273/L273,"")</f>
        <v/>
      </c>
      <c r="S273" s="29"/>
      <c r="T273" s="29"/>
      <c r="U273" s="28"/>
      <c r="V273" s="47" t="str">
        <f>+IF(M273,U273/M273,"")</f>
        <v/>
      </c>
      <c r="W273" s="30"/>
      <c r="X273" s="30"/>
      <c r="Y273" s="35"/>
      <c r="Z273" s="47" t="str">
        <f>+IF(N273,Y273/N273,"")</f>
        <v/>
      </c>
      <c r="AA273" s="30"/>
      <c r="AB273" s="30"/>
      <c r="AC273" s="28"/>
      <c r="AD273" s="47" t="str">
        <f>+IF(O273,AC273/O273,"")</f>
        <v/>
      </c>
      <c r="AE273" s="30"/>
      <c r="AF273" s="30"/>
      <c r="AG273" s="13">
        <f t="shared" si="5"/>
        <v>0</v>
      </c>
      <c r="AH273" s="47" t="str">
        <f>+IF(K273,AG273/K273,"")</f>
        <v/>
      </c>
      <c r="AI273" s="36"/>
      <c r="AJ273" s="37"/>
      <c r="AK273" s="37"/>
      <c r="AL273" s="37"/>
      <c r="AM273" s="38"/>
      <c r="AN273" s="37"/>
    </row>
    <row r="274" spans="2:40" x14ac:dyDescent="0.25">
      <c r="B274" s="28"/>
      <c r="C274" s="29"/>
      <c r="D274" s="48"/>
      <c r="E274" s="31"/>
      <c r="F274" s="31"/>
      <c r="G274" s="28"/>
      <c r="H274" s="29"/>
      <c r="I274" s="29"/>
      <c r="J274" s="28"/>
      <c r="K274" s="32"/>
      <c r="L274" s="32"/>
      <c r="M274" s="32"/>
      <c r="N274" s="32"/>
      <c r="O274" s="32"/>
      <c r="P274" s="33"/>
      <c r="Q274" s="28"/>
      <c r="R274" s="47" t="str">
        <f>+IF(L274,Q274/L274,"")</f>
        <v/>
      </c>
      <c r="S274" s="29"/>
      <c r="T274" s="29"/>
      <c r="U274" s="28"/>
      <c r="V274" s="47" t="str">
        <f>+IF(M274,U274/M274,"")</f>
        <v/>
      </c>
      <c r="W274" s="30"/>
      <c r="X274" s="30"/>
      <c r="Y274" s="35"/>
      <c r="Z274" s="47" t="str">
        <f>+IF(N274,Y274/N274,"")</f>
        <v/>
      </c>
      <c r="AA274" s="30"/>
      <c r="AB274" s="30"/>
      <c r="AC274" s="28"/>
      <c r="AD274" s="47" t="str">
        <f>+IF(O274,AC274/O274,"")</f>
        <v/>
      </c>
      <c r="AE274" s="30"/>
      <c r="AF274" s="30"/>
      <c r="AG274" s="13">
        <f t="shared" si="5"/>
        <v>0</v>
      </c>
      <c r="AH274" s="47" t="str">
        <f>+IF(K274,AG274/K274,"")</f>
        <v/>
      </c>
      <c r="AI274" s="36"/>
      <c r="AJ274" s="37"/>
      <c r="AK274" s="37"/>
      <c r="AL274" s="37"/>
      <c r="AM274" s="38"/>
      <c r="AN274" s="37"/>
    </row>
    <row r="275" spans="2:40" x14ac:dyDescent="0.25">
      <c r="B275" s="28"/>
      <c r="C275" s="29"/>
      <c r="D275" s="48"/>
      <c r="E275" s="31"/>
      <c r="F275" s="31"/>
      <c r="G275" s="28"/>
      <c r="H275" s="29"/>
      <c r="I275" s="29"/>
      <c r="J275" s="28"/>
      <c r="K275" s="32"/>
      <c r="L275" s="32"/>
      <c r="M275" s="32"/>
      <c r="N275" s="32"/>
      <c r="O275" s="32"/>
      <c r="P275" s="33"/>
      <c r="Q275" s="28"/>
      <c r="R275" s="47" t="str">
        <f>+IF(L275,Q275/L275,"")</f>
        <v/>
      </c>
      <c r="S275" s="29"/>
      <c r="T275" s="29"/>
      <c r="U275" s="28"/>
      <c r="V275" s="47" t="str">
        <f>+IF(M275,U275/M275,"")</f>
        <v/>
      </c>
      <c r="W275" s="30"/>
      <c r="X275" s="30"/>
      <c r="Y275" s="35"/>
      <c r="Z275" s="47" t="str">
        <f>+IF(N275,Y275/N275,"")</f>
        <v/>
      </c>
      <c r="AA275" s="30"/>
      <c r="AB275" s="30"/>
      <c r="AC275" s="28"/>
      <c r="AD275" s="47" t="str">
        <f>+IF(O275,AC275/O275,"")</f>
        <v/>
      </c>
      <c r="AE275" s="30"/>
      <c r="AF275" s="30"/>
      <c r="AG275" s="13">
        <f t="shared" si="5"/>
        <v>0</v>
      </c>
      <c r="AH275" s="47" t="str">
        <f>+IF(K275,AG275/K275,"")</f>
        <v/>
      </c>
      <c r="AI275" s="36"/>
      <c r="AJ275" s="37"/>
      <c r="AK275" s="37"/>
      <c r="AL275" s="37"/>
      <c r="AM275" s="38"/>
      <c r="AN275" s="37"/>
    </row>
    <row r="276" spans="2:40" x14ac:dyDescent="0.25">
      <c r="B276" s="28"/>
      <c r="C276" s="29"/>
      <c r="D276" s="48"/>
      <c r="E276" s="31"/>
      <c r="F276" s="31"/>
      <c r="G276" s="28"/>
      <c r="H276" s="29"/>
      <c r="I276" s="29"/>
      <c r="J276" s="28"/>
      <c r="K276" s="32"/>
      <c r="L276" s="32"/>
      <c r="M276" s="32"/>
      <c r="N276" s="32"/>
      <c r="O276" s="32"/>
      <c r="P276" s="33"/>
      <c r="Q276" s="28"/>
      <c r="R276" s="47" t="str">
        <f>+IF(L276,Q276/L276,"")</f>
        <v/>
      </c>
      <c r="S276" s="29"/>
      <c r="T276" s="29"/>
      <c r="U276" s="28"/>
      <c r="V276" s="47" t="str">
        <f>+IF(M276,U276/M276,"")</f>
        <v/>
      </c>
      <c r="W276" s="30"/>
      <c r="X276" s="30"/>
      <c r="Y276" s="35"/>
      <c r="Z276" s="47" t="str">
        <f>+IF(N276,Y276/N276,"")</f>
        <v/>
      </c>
      <c r="AA276" s="30"/>
      <c r="AB276" s="30"/>
      <c r="AC276" s="28"/>
      <c r="AD276" s="47" t="str">
        <f>+IF(O276,AC276/O276,"")</f>
        <v/>
      </c>
      <c r="AE276" s="30"/>
      <c r="AF276" s="30"/>
      <c r="AG276" s="13">
        <f t="shared" si="5"/>
        <v>0</v>
      </c>
      <c r="AH276" s="47" t="str">
        <f>+IF(K276,AG276/K276,"")</f>
        <v/>
      </c>
      <c r="AI276" s="36"/>
      <c r="AJ276" s="37"/>
      <c r="AK276" s="37"/>
      <c r="AL276" s="37"/>
      <c r="AM276" s="38"/>
      <c r="AN276" s="37"/>
    </row>
    <row r="277" spans="2:40" x14ac:dyDescent="0.25">
      <c r="B277" s="28"/>
      <c r="C277" s="29"/>
      <c r="D277" s="48"/>
      <c r="E277" s="31"/>
      <c r="F277" s="31"/>
      <c r="G277" s="28"/>
      <c r="H277" s="29"/>
      <c r="I277" s="29"/>
      <c r="J277" s="28"/>
      <c r="K277" s="32"/>
      <c r="L277" s="32"/>
      <c r="M277" s="32"/>
      <c r="N277" s="32"/>
      <c r="O277" s="32"/>
      <c r="P277" s="33"/>
      <c r="Q277" s="28"/>
      <c r="R277" s="47" t="str">
        <f>+IF(L277,Q277/L277,"")</f>
        <v/>
      </c>
      <c r="S277" s="29"/>
      <c r="T277" s="29"/>
      <c r="U277" s="28"/>
      <c r="V277" s="47" t="str">
        <f>+IF(M277,U277/M277,"")</f>
        <v/>
      </c>
      <c r="W277" s="30"/>
      <c r="X277" s="30"/>
      <c r="Y277" s="35"/>
      <c r="Z277" s="47" t="str">
        <f>+IF(N277,Y277/N277,"")</f>
        <v/>
      </c>
      <c r="AA277" s="30"/>
      <c r="AB277" s="30"/>
      <c r="AC277" s="28"/>
      <c r="AD277" s="47" t="str">
        <f>+IF(O277,AC277/O277,"")</f>
        <v/>
      </c>
      <c r="AE277" s="30"/>
      <c r="AF277" s="30"/>
      <c r="AG277" s="13">
        <f t="shared" si="5"/>
        <v>0</v>
      </c>
      <c r="AH277" s="47" t="str">
        <f>+IF(K277,AG277/K277,"")</f>
        <v/>
      </c>
      <c r="AI277" s="36"/>
      <c r="AJ277" s="37"/>
      <c r="AK277" s="37"/>
      <c r="AL277" s="37"/>
      <c r="AM277" s="38"/>
      <c r="AN277" s="37"/>
    </row>
    <row r="278" spans="2:40" x14ac:dyDescent="0.25">
      <c r="B278" s="28"/>
      <c r="C278" s="29"/>
      <c r="D278" s="48"/>
      <c r="E278" s="31"/>
      <c r="F278" s="31"/>
      <c r="G278" s="28"/>
      <c r="H278" s="29"/>
      <c r="I278" s="29"/>
      <c r="J278" s="28"/>
      <c r="K278" s="32"/>
      <c r="L278" s="32"/>
      <c r="M278" s="32"/>
      <c r="N278" s="32"/>
      <c r="O278" s="32"/>
      <c r="P278" s="33"/>
      <c r="Q278" s="28"/>
      <c r="R278" s="47" t="str">
        <f>+IF(L278,Q278/L278,"")</f>
        <v/>
      </c>
      <c r="S278" s="29"/>
      <c r="T278" s="29"/>
      <c r="U278" s="28"/>
      <c r="V278" s="47" t="str">
        <f>+IF(M278,U278/M278,"")</f>
        <v/>
      </c>
      <c r="W278" s="30"/>
      <c r="X278" s="30"/>
      <c r="Y278" s="35"/>
      <c r="Z278" s="47" t="str">
        <f>+IF(N278,Y278/N278,"")</f>
        <v/>
      </c>
      <c r="AA278" s="30"/>
      <c r="AB278" s="30"/>
      <c r="AC278" s="28"/>
      <c r="AD278" s="47" t="str">
        <f>+IF(O278,AC278/O278,"")</f>
        <v/>
      </c>
      <c r="AE278" s="30"/>
      <c r="AF278" s="30"/>
      <c r="AG278" s="13">
        <f t="shared" si="5"/>
        <v>0</v>
      </c>
      <c r="AH278" s="47" t="str">
        <f>+IF(K278,AG278/K278,"")</f>
        <v/>
      </c>
      <c r="AI278" s="36"/>
      <c r="AJ278" s="37"/>
      <c r="AK278" s="37"/>
      <c r="AL278" s="37"/>
      <c r="AM278" s="38"/>
      <c r="AN278" s="37"/>
    </row>
    <row r="279" spans="2:40" x14ac:dyDescent="0.25">
      <c r="B279" s="28"/>
      <c r="C279" s="29"/>
      <c r="D279" s="48"/>
      <c r="E279" s="31"/>
      <c r="F279" s="31"/>
      <c r="G279" s="28"/>
      <c r="H279" s="29"/>
      <c r="I279" s="29"/>
      <c r="J279" s="28"/>
      <c r="K279" s="32"/>
      <c r="L279" s="32"/>
      <c r="M279" s="32"/>
      <c r="N279" s="32"/>
      <c r="O279" s="32"/>
      <c r="P279" s="33"/>
      <c r="Q279" s="28"/>
      <c r="R279" s="47" t="str">
        <f>+IF(L279,Q279/L279,"")</f>
        <v/>
      </c>
      <c r="S279" s="29"/>
      <c r="T279" s="29"/>
      <c r="U279" s="28"/>
      <c r="V279" s="47" t="str">
        <f>+IF(M279,U279/M279,"")</f>
        <v/>
      </c>
      <c r="W279" s="30"/>
      <c r="X279" s="30"/>
      <c r="Y279" s="35"/>
      <c r="Z279" s="47" t="str">
        <f>+IF(N279,Y279/N279,"")</f>
        <v/>
      </c>
      <c r="AA279" s="30"/>
      <c r="AB279" s="30"/>
      <c r="AC279" s="28"/>
      <c r="AD279" s="47" t="str">
        <f>+IF(O279,AC279/O279,"")</f>
        <v/>
      </c>
      <c r="AE279" s="30"/>
      <c r="AF279" s="30"/>
      <c r="AG279" s="13">
        <f t="shared" si="5"/>
        <v>0</v>
      </c>
      <c r="AH279" s="47" t="str">
        <f>+IF(K279,AG279/K279,"")</f>
        <v/>
      </c>
      <c r="AI279" s="36"/>
      <c r="AJ279" s="37"/>
      <c r="AK279" s="37"/>
      <c r="AL279" s="37"/>
      <c r="AM279" s="38"/>
      <c r="AN279" s="37"/>
    </row>
    <row r="280" spans="2:40" x14ac:dyDescent="0.25">
      <c r="B280" s="28"/>
      <c r="C280" s="29"/>
      <c r="D280" s="48"/>
      <c r="E280" s="31"/>
      <c r="F280" s="31"/>
      <c r="G280" s="28"/>
      <c r="H280" s="29"/>
      <c r="I280" s="29"/>
      <c r="J280" s="28"/>
      <c r="K280" s="32"/>
      <c r="L280" s="32"/>
      <c r="M280" s="32"/>
      <c r="N280" s="32"/>
      <c r="O280" s="32"/>
      <c r="P280" s="33"/>
      <c r="Q280" s="28"/>
      <c r="R280" s="47" t="str">
        <f>+IF(L280,Q280/L280,"")</f>
        <v/>
      </c>
      <c r="S280" s="29"/>
      <c r="T280" s="29"/>
      <c r="U280" s="28"/>
      <c r="V280" s="47" t="str">
        <f>+IF(M280,U280/M280,"")</f>
        <v/>
      </c>
      <c r="W280" s="30"/>
      <c r="X280" s="30"/>
      <c r="Y280" s="35"/>
      <c r="Z280" s="47" t="str">
        <f>+IF(N280,Y280/N280,"")</f>
        <v/>
      </c>
      <c r="AA280" s="30"/>
      <c r="AB280" s="30"/>
      <c r="AC280" s="28"/>
      <c r="AD280" s="47" t="str">
        <f>+IF(O280,AC280/O280,"")</f>
        <v/>
      </c>
      <c r="AE280" s="30"/>
      <c r="AF280" s="30"/>
      <c r="AG280" s="13">
        <f t="shared" si="5"/>
        <v>0</v>
      </c>
      <c r="AH280" s="47" t="str">
        <f>+IF(K280,AG280/K280,"")</f>
        <v/>
      </c>
      <c r="AI280" s="36"/>
      <c r="AJ280" s="37"/>
      <c r="AK280" s="37"/>
      <c r="AL280" s="37"/>
      <c r="AM280" s="38"/>
      <c r="AN280" s="37"/>
    </row>
    <row r="281" spans="2:40" x14ac:dyDescent="0.25">
      <c r="B281" s="28"/>
      <c r="C281" s="29"/>
      <c r="D281" s="48"/>
      <c r="E281" s="31"/>
      <c r="F281" s="31"/>
      <c r="G281" s="28"/>
      <c r="H281" s="29"/>
      <c r="I281" s="29"/>
      <c r="J281" s="28"/>
      <c r="K281" s="32"/>
      <c r="L281" s="32"/>
      <c r="M281" s="32"/>
      <c r="N281" s="32"/>
      <c r="O281" s="32"/>
      <c r="P281" s="33"/>
      <c r="Q281" s="28"/>
      <c r="R281" s="47" t="str">
        <f>+IF(L281,Q281/L281,"")</f>
        <v/>
      </c>
      <c r="S281" s="29"/>
      <c r="T281" s="29"/>
      <c r="U281" s="28"/>
      <c r="V281" s="47" t="str">
        <f>+IF(M281,U281/M281,"")</f>
        <v/>
      </c>
      <c r="W281" s="30"/>
      <c r="X281" s="30"/>
      <c r="Y281" s="35"/>
      <c r="Z281" s="47" t="str">
        <f>+IF(N281,Y281/N281,"")</f>
        <v/>
      </c>
      <c r="AA281" s="30"/>
      <c r="AB281" s="30"/>
      <c r="AC281" s="28"/>
      <c r="AD281" s="47" t="str">
        <f>+IF(O281,AC281/O281,"")</f>
        <v/>
      </c>
      <c r="AE281" s="30"/>
      <c r="AF281" s="30"/>
      <c r="AG281" s="13">
        <f t="shared" si="5"/>
        <v>0</v>
      </c>
      <c r="AH281" s="47" t="str">
        <f>+IF(K281,AG281/K281,"")</f>
        <v/>
      </c>
      <c r="AI281" s="36"/>
      <c r="AJ281" s="37"/>
      <c r="AK281" s="37"/>
      <c r="AL281" s="37"/>
      <c r="AM281" s="38"/>
      <c r="AN281" s="37"/>
    </row>
    <row r="282" spans="2:40" x14ac:dyDescent="0.25">
      <c r="B282" s="28"/>
      <c r="C282" s="29"/>
      <c r="D282" s="48"/>
      <c r="E282" s="31"/>
      <c r="F282" s="31"/>
      <c r="G282" s="28"/>
      <c r="H282" s="29"/>
      <c r="I282" s="29"/>
      <c r="J282" s="28"/>
      <c r="K282" s="32"/>
      <c r="L282" s="32"/>
      <c r="M282" s="32"/>
      <c r="N282" s="32"/>
      <c r="O282" s="32"/>
      <c r="P282" s="33"/>
      <c r="Q282" s="28"/>
      <c r="R282" s="47" t="str">
        <f>+IF(L282,Q282/L282,"")</f>
        <v/>
      </c>
      <c r="S282" s="29"/>
      <c r="T282" s="29"/>
      <c r="U282" s="28"/>
      <c r="V282" s="47" t="str">
        <f>+IF(M282,U282/M282,"")</f>
        <v/>
      </c>
      <c r="W282" s="30"/>
      <c r="X282" s="30"/>
      <c r="Y282" s="35"/>
      <c r="Z282" s="47" t="str">
        <f>+IF(N282,Y282/N282,"")</f>
        <v/>
      </c>
      <c r="AA282" s="30"/>
      <c r="AB282" s="30"/>
      <c r="AC282" s="28"/>
      <c r="AD282" s="47" t="str">
        <f>+IF(O282,AC282/O282,"")</f>
        <v/>
      </c>
      <c r="AE282" s="30"/>
      <c r="AF282" s="30"/>
      <c r="AG282" s="13">
        <f t="shared" si="5"/>
        <v>0</v>
      </c>
      <c r="AH282" s="47" t="str">
        <f>+IF(K282,AG282/K282,"")</f>
        <v/>
      </c>
      <c r="AI282" s="36"/>
      <c r="AJ282" s="37"/>
      <c r="AK282" s="37"/>
      <c r="AL282" s="37"/>
      <c r="AM282" s="38"/>
      <c r="AN282" s="37"/>
    </row>
    <row r="283" spans="2:40" x14ac:dyDescent="0.25">
      <c r="B283" s="28"/>
      <c r="C283" s="29"/>
      <c r="D283" s="48"/>
      <c r="E283" s="31"/>
      <c r="F283" s="31"/>
      <c r="G283" s="28"/>
      <c r="H283" s="29"/>
      <c r="I283" s="29"/>
      <c r="J283" s="28"/>
      <c r="K283" s="32"/>
      <c r="L283" s="32"/>
      <c r="M283" s="32"/>
      <c r="N283" s="32"/>
      <c r="O283" s="32"/>
      <c r="P283" s="33"/>
      <c r="Q283" s="28"/>
      <c r="R283" s="47" t="str">
        <f>+IF(L283,Q283/L283,"")</f>
        <v/>
      </c>
      <c r="S283" s="29"/>
      <c r="T283" s="29"/>
      <c r="U283" s="28"/>
      <c r="V283" s="47" t="str">
        <f>+IF(M283,U283/M283,"")</f>
        <v/>
      </c>
      <c r="W283" s="30"/>
      <c r="X283" s="30"/>
      <c r="Y283" s="35"/>
      <c r="Z283" s="47" t="str">
        <f>+IF(N283,Y283/N283,"")</f>
        <v/>
      </c>
      <c r="AA283" s="30"/>
      <c r="AB283" s="30"/>
      <c r="AC283" s="28"/>
      <c r="AD283" s="47" t="str">
        <f>+IF(O283,AC283/O283,"")</f>
        <v/>
      </c>
      <c r="AE283" s="30"/>
      <c r="AF283" s="30"/>
      <c r="AG283" s="13">
        <f t="shared" si="5"/>
        <v>0</v>
      </c>
      <c r="AH283" s="47" t="str">
        <f>+IF(K283,AG283/K283,"")</f>
        <v/>
      </c>
      <c r="AI283" s="36"/>
      <c r="AJ283" s="37"/>
      <c r="AK283" s="37"/>
      <c r="AL283" s="37"/>
      <c r="AM283" s="38"/>
      <c r="AN283" s="37"/>
    </row>
    <row r="284" spans="2:40" x14ac:dyDescent="0.25">
      <c r="B284" s="28"/>
      <c r="C284" s="29"/>
      <c r="D284" s="48"/>
      <c r="E284" s="31"/>
      <c r="F284" s="31"/>
      <c r="G284" s="28"/>
      <c r="H284" s="29"/>
      <c r="I284" s="29"/>
      <c r="J284" s="28"/>
      <c r="K284" s="32"/>
      <c r="L284" s="32"/>
      <c r="M284" s="32"/>
      <c r="N284" s="32"/>
      <c r="O284" s="32"/>
      <c r="P284" s="33"/>
      <c r="Q284" s="28"/>
      <c r="R284" s="47" t="str">
        <f>+IF(L284,Q284/L284,"")</f>
        <v/>
      </c>
      <c r="S284" s="29"/>
      <c r="T284" s="29"/>
      <c r="U284" s="28"/>
      <c r="V284" s="47" t="str">
        <f>+IF(M284,U284/M284,"")</f>
        <v/>
      </c>
      <c r="W284" s="30"/>
      <c r="X284" s="30"/>
      <c r="Y284" s="35"/>
      <c r="Z284" s="47" t="str">
        <f>+IF(N284,Y284/N284,"")</f>
        <v/>
      </c>
      <c r="AA284" s="30"/>
      <c r="AB284" s="30"/>
      <c r="AC284" s="28"/>
      <c r="AD284" s="47" t="str">
        <f>+IF(O284,AC284/O284,"")</f>
        <v/>
      </c>
      <c r="AE284" s="30"/>
      <c r="AF284" s="30"/>
      <c r="AG284" s="13">
        <f t="shared" si="5"/>
        <v>0</v>
      </c>
      <c r="AH284" s="47" t="str">
        <f>+IF(K284,AG284/K284,"")</f>
        <v/>
      </c>
      <c r="AI284" s="36"/>
      <c r="AJ284" s="37"/>
      <c r="AK284" s="37"/>
      <c r="AL284" s="37"/>
      <c r="AM284" s="38"/>
      <c r="AN284" s="37"/>
    </row>
    <row r="285" spans="2:40" x14ac:dyDescent="0.25">
      <c r="B285" s="28"/>
      <c r="C285" s="29"/>
      <c r="D285" s="48"/>
      <c r="E285" s="31"/>
      <c r="F285" s="31"/>
      <c r="G285" s="28"/>
      <c r="H285" s="29"/>
      <c r="I285" s="29"/>
      <c r="J285" s="28"/>
      <c r="K285" s="32"/>
      <c r="L285" s="32"/>
      <c r="M285" s="32"/>
      <c r="N285" s="32"/>
      <c r="O285" s="32"/>
      <c r="P285" s="33"/>
      <c r="Q285" s="28"/>
      <c r="R285" s="47" t="str">
        <f>+IF(L285,Q285/L285,"")</f>
        <v/>
      </c>
      <c r="S285" s="29"/>
      <c r="T285" s="29"/>
      <c r="U285" s="28"/>
      <c r="V285" s="47" t="str">
        <f>+IF(M285,U285/M285,"")</f>
        <v/>
      </c>
      <c r="W285" s="30"/>
      <c r="X285" s="30"/>
      <c r="Y285" s="35"/>
      <c r="Z285" s="47" t="str">
        <f>+IF(N285,Y285/N285,"")</f>
        <v/>
      </c>
      <c r="AA285" s="30"/>
      <c r="AB285" s="30"/>
      <c r="AC285" s="28"/>
      <c r="AD285" s="47" t="str">
        <f>+IF(O285,AC285/O285,"")</f>
        <v/>
      </c>
      <c r="AE285" s="30"/>
      <c r="AF285" s="30"/>
      <c r="AG285" s="13">
        <f t="shared" si="5"/>
        <v>0</v>
      </c>
      <c r="AH285" s="47" t="str">
        <f>+IF(K285,AG285/K285,"")</f>
        <v/>
      </c>
      <c r="AI285" s="36"/>
      <c r="AJ285" s="37"/>
      <c r="AK285" s="37"/>
      <c r="AL285" s="37"/>
      <c r="AM285" s="38"/>
      <c r="AN285" s="37"/>
    </row>
    <row r="286" spans="2:40" x14ac:dyDescent="0.25">
      <c r="B286" s="28"/>
      <c r="C286" s="29"/>
      <c r="D286" s="48"/>
      <c r="E286" s="31"/>
      <c r="F286" s="31"/>
      <c r="G286" s="28"/>
      <c r="H286" s="29"/>
      <c r="I286" s="29"/>
      <c r="J286" s="28"/>
      <c r="K286" s="32"/>
      <c r="L286" s="32"/>
      <c r="M286" s="32"/>
      <c r="N286" s="32"/>
      <c r="O286" s="32"/>
      <c r="P286" s="33"/>
      <c r="Q286" s="28"/>
      <c r="R286" s="47" t="str">
        <f>+IF(L286,Q286/L286,"")</f>
        <v/>
      </c>
      <c r="S286" s="29"/>
      <c r="T286" s="29"/>
      <c r="U286" s="28"/>
      <c r="V286" s="47" t="str">
        <f>+IF(M286,U286/M286,"")</f>
        <v/>
      </c>
      <c r="W286" s="30"/>
      <c r="X286" s="30"/>
      <c r="Y286" s="35"/>
      <c r="Z286" s="47" t="str">
        <f>+IF(N286,Y286/N286,"")</f>
        <v/>
      </c>
      <c r="AA286" s="30"/>
      <c r="AB286" s="30"/>
      <c r="AC286" s="28"/>
      <c r="AD286" s="47" t="str">
        <f>+IF(O286,AC286/O286,"")</f>
        <v/>
      </c>
      <c r="AE286" s="30"/>
      <c r="AF286" s="30"/>
      <c r="AG286" s="13">
        <f t="shared" si="5"/>
        <v>0</v>
      </c>
      <c r="AH286" s="47" t="str">
        <f>+IF(K286,AG286/K286,"")</f>
        <v/>
      </c>
      <c r="AI286" s="36"/>
      <c r="AJ286" s="37"/>
      <c r="AK286" s="37"/>
      <c r="AL286" s="37"/>
      <c r="AM286" s="38"/>
      <c r="AN286" s="37"/>
    </row>
    <row r="287" spans="2:40" x14ac:dyDescent="0.25">
      <c r="B287" s="28"/>
      <c r="C287" s="29"/>
      <c r="D287" s="48"/>
      <c r="E287" s="31"/>
      <c r="F287" s="31"/>
      <c r="G287" s="28"/>
      <c r="H287" s="29"/>
      <c r="I287" s="29"/>
      <c r="J287" s="28"/>
      <c r="K287" s="32"/>
      <c r="L287" s="32"/>
      <c r="M287" s="32"/>
      <c r="N287" s="32"/>
      <c r="O287" s="32"/>
      <c r="P287" s="33"/>
      <c r="Q287" s="28"/>
      <c r="R287" s="47" t="str">
        <f>+IF(L287,Q287/L287,"")</f>
        <v/>
      </c>
      <c r="S287" s="29"/>
      <c r="T287" s="29"/>
      <c r="U287" s="28"/>
      <c r="V287" s="47" t="str">
        <f>+IF(M287,U287/M287,"")</f>
        <v/>
      </c>
      <c r="W287" s="30"/>
      <c r="X287" s="30"/>
      <c r="Y287" s="35"/>
      <c r="Z287" s="47" t="str">
        <f>+IF(N287,Y287/N287,"")</f>
        <v/>
      </c>
      <c r="AA287" s="30"/>
      <c r="AB287" s="30"/>
      <c r="AC287" s="28"/>
      <c r="AD287" s="47" t="str">
        <f>+IF(O287,AC287/O287,"")</f>
        <v/>
      </c>
      <c r="AE287" s="30"/>
      <c r="AF287" s="30"/>
      <c r="AG287" s="13">
        <f t="shared" si="5"/>
        <v>0</v>
      </c>
      <c r="AH287" s="47" t="str">
        <f>+IF(K287,AG287/K287,"")</f>
        <v/>
      </c>
      <c r="AI287" s="36"/>
      <c r="AJ287" s="37"/>
      <c r="AK287" s="37"/>
      <c r="AL287" s="37"/>
      <c r="AM287" s="38"/>
      <c r="AN287" s="37"/>
    </row>
    <row r="288" spans="2:40" x14ac:dyDescent="0.25">
      <c r="B288" s="28"/>
      <c r="C288" s="29"/>
      <c r="D288" s="48"/>
      <c r="E288" s="31"/>
      <c r="F288" s="31"/>
      <c r="G288" s="28"/>
      <c r="H288" s="29"/>
      <c r="I288" s="29"/>
      <c r="J288" s="28"/>
      <c r="K288" s="32"/>
      <c r="L288" s="32"/>
      <c r="M288" s="32"/>
      <c r="N288" s="32"/>
      <c r="O288" s="32"/>
      <c r="P288" s="33"/>
      <c r="Q288" s="28"/>
      <c r="R288" s="47" t="str">
        <f>+IF(L288,Q288/L288,"")</f>
        <v/>
      </c>
      <c r="S288" s="29"/>
      <c r="T288" s="29"/>
      <c r="U288" s="28"/>
      <c r="V288" s="47" t="str">
        <f>+IF(M288,U288/M288,"")</f>
        <v/>
      </c>
      <c r="W288" s="30"/>
      <c r="X288" s="30"/>
      <c r="Y288" s="35"/>
      <c r="Z288" s="47" t="str">
        <f>+IF(N288,Y288/N288,"")</f>
        <v/>
      </c>
      <c r="AA288" s="30"/>
      <c r="AB288" s="30"/>
      <c r="AC288" s="28"/>
      <c r="AD288" s="47" t="str">
        <f>+IF(O288,AC288/O288,"")</f>
        <v/>
      </c>
      <c r="AE288" s="30"/>
      <c r="AF288" s="30"/>
      <c r="AG288" s="13">
        <f t="shared" si="5"/>
        <v>0</v>
      </c>
      <c r="AH288" s="47" t="str">
        <f>+IF(K288,AG288/K288,"")</f>
        <v/>
      </c>
      <c r="AI288" s="36"/>
      <c r="AJ288" s="37"/>
      <c r="AK288" s="37"/>
      <c r="AL288" s="37"/>
      <c r="AM288" s="38"/>
      <c r="AN288" s="37"/>
    </row>
    <row r="289" spans="2:40" x14ac:dyDescent="0.25">
      <c r="B289" s="28"/>
      <c r="C289" s="29"/>
      <c r="D289" s="48"/>
      <c r="E289" s="31"/>
      <c r="F289" s="31"/>
      <c r="G289" s="28"/>
      <c r="H289" s="29"/>
      <c r="I289" s="29"/>
      <c r="J289" s="28"/>
      <c r="K289" s="32"/>
      <c r="L289" s="32"/>
      <c r="M289" s="32"/>
      <c r="N289" s="32"/>
      <c r="O289" s="32"/>
      <c r="P289" s="33"/>
      <c r="Q289" s="28"/>
      <c r="R289" s="47" t="str">
        <f>+IF(L289,Q289/L289,"")</f>
        <v/>
      </c>
      <c r="S289" s="29"/>
      <c r="T289" s="29"/>
      <c r="U289" s="28"/>
      <c r="V289" s="47" t="str">
        <f>+IF(M289,U289/M289,"")</f>
        <v/>
      </c>
      <c r="W289" s="30"/>
      <c r="X289" s="30"/>
      <c r="Y289" s="35"/>
      <c r="Z289" s="47" t="str">
        <f>+IF(N289,Y289/N289,"")</f>
        <v/>
      </c>
      <c r="AA289" s="30"/>
      <c r="AB289" s="30"/>
      <c r="AC289" s="28"/>
      <c r="AD289" s="47" t="str">
        <f>+IF(O289,AC289/O289,"")</f>
        <v/>
      </c>
      <c r="AE289" s="30"/>
      <c r="AF289" s="30"/>
      <c r="AG289" s="13">
        <f t="shared" si="5"/>
        <v>0</v>
      </c>
      <c r="AH289" s="47" t="str">
        <f>+IF(K289,AG289/K289,"")</f>
        <v/>
      </c>
      <c r="AI289" s="36"/>
      <c r="AJ289" s="37"/>
      <c r="AK289" s="37"/>
      <c r="AL289" s="37"/>
      <c r="AM289" s="38"/>
      <c r="AN289" s="37"/>
    </row>
    <row r="290" spans="2:40" x14ac:dyDescent="0.25">
      <c r="B290" s="28"/>
      <c r="C290" s="29"/>
      <c r="D290" s="48"/>
      <c r="E290" s="31"/>
      <c r="F290" s="31"/>
      <c r="G290" s="28"/>
      <c r="H290" s="29"/>
      <c r="I290" s="29"/>
      <c r="J290" s="28"/>
      <c r="K290" s="32"/>
      <c r="L290" s="32"/>
      <c r="M290" s="32"/>
      <c r="N290" s="32"/>
      <c r="O290" s="32"/>
      <c r="P290" s="33"/>
      <c r="Q290" s="28"/>
      <c r="R290" s="47" t="str">
        <f>+IF(L290,Q290/L290,"")</f>
        <v/>
      </c>
      <c r="S290" s="29"/>
      <c r="T290" s="29"/>
      <c r="U290" s="28"/>
      <c r="V290" s="47" t="str">
        <f>+IF(M290,U290/M290,"")</f>
        <v/>
      </c>
      <c r="W290" s="30"/>
      <c r="X290" s="30"/>
      <c r="Y290" s="35"/>
      <c r="Z290" s="47" t="str">
        <f>+IF(N290,Y290/N290,"")</f>
        <v/>
      </c>
      <c r="AA290" s="30"/>
      <c r="AB290" s="30"/>
      <c r="AC290" s="28"/>
      <c r="AD290" s="47" t="str">
        <f>+IF(O290,AC290/O290,"")</f>
        <v/>
      </c>
      <c r="AE290" s="30"/>
      <c r="AF290" s="30"/>
      <c r="AG290" s="13">
        <f t="shared" si="5"/>
        <v>0</v>
      </c>
      <c r="AH290" s="47" t="str">
        <f>+IF(K290,AG290/K290,"")</f>
        <v/>
      </c>
      <c r="AI290" s="36"/>
      <c r="AJ290" s="37"/>
      <c r="AK290" s="37"/>
      <c r="AL290" s="37"/>
      <c r="AM290" s="38"/>
      <c r="AN290" s="37"/>
    </row>
    <row r="291" spans="2:40" x14ac:dyDescent="0.25">
      <c r="B291" s="28"/>
      <c r="C291" s="29"/>
      <c r="D291" s="48"/>
      <c r="E291" s="31"/>
      <c r="F291" s="31"/>
      <c r="G291" s="28"/>
      <c r="H291" s="29"/>
      <c r="I291" s="29"/>
      <c r="J291" s="28"/>
      <c r="K291" s="32"/>
      <c r="L291" s="32"/>
      <c r="M291" s="32"/>
      <c r="N291" s="32"/>
      <c r="O291" s="32"/>
      <c r="P291" s="33"/>
      <c r="Q291" s="28"/>
      <c r="R291" s="47" t="str">
        <f>+IF(L291,Q291/L291,"")</f>
        <v/>
      </c>
      <c r="S291" s="29"/>
      <c r="T291" s="29"/>
      <c r="U291" s="28"/>
      <c r="V291" s="47" t="str">
        <f>+IF(M291,U291/M291,"")</f>
        <v/>
      </c>
      <c r="W291" s="30"/>
      <c r="X291" s="30"/>
      <c r="Y291" s="35"/>
      <c r="Z291" s="47" t="str">
        <f>+IF(N291,Y291/N291,"")</f>
        <v/>
      </c>
      <c r="AA291" s="30"/>
      <c r="AB291" s="30"/>
      <c r="AC291" s="28"/>
      <c r="AD291" s="47" t="str">
        <f>+IF(O291,AC291/O291,"")</f>
        <v/>
      </c>
      <c r="AE291" s="30"/>
      <c r="AF291" s="30"/>
      <c r="AG291" s="13">
        <f t="shared" si="5"/>
        <v>0</v>
      </c>
      <c r="AH291" s="47" t="str">
        <f>+IF(K291,AG291/K291,"")</f>
        <v/>
      </c>
      <c r="AI291" s="36"/>
      <c r="AJ291" s="37"/>
      <c r="AK291" s="37"/>
      <c r="AL291" s="37"/>
      <c r="AM291" s="38"/>
      <c r="AN291" s="37"/>
    </row>
    <row r="292" spans="2:40" x14ac:dyDescent="0.25">
      <c r="B292" s="28"/>
      <c r="C292" s="29"/>
      <c r="D292" s="48"/>
      <c r="E292" s="31"/>
      <c r="F292" s="31"/>
      <c r="G292" s="28"/>
      <c r="H292" s="29"/>
      <c r="I292" s="29"/>
      <c r="J292" s="28"/>
      <c r="K292" s="32"/>
      <c r="L292" s="32"/>
      <c r="M292" s="32"/>
      <c r="N292" s="32"/>
      <c r="O292" s="32"/>
      <c r="P292" s="33"/>
      <c r="Q292" s="28"/>
      <c r="R292" s="47" t="str">
        <f>+IF(L292,Q292/L292,"")</f>
        <v/>
      </c>
      <c r="S292" s="29"/>
      <c r="T292" s="29"/>
      <c r="U292" s="28"/>
      <c r="V292" s="47" t="str">
        <f>+IF(M292,U292/M292,"")</f>
        <v/>
      </c>
      <c r="W292" s="30"/>
      <c r="X292" s="30"/>
      <c r="Y292" s="35"/>
      <c r="Z292" s="47" t="str">
        <f>+IF(N292,Y292/N292,"")</f>
        <v/>
      </c>
      <c r="AA292" s="30"/>
      <c r="AB292" s="30"/>
      <c r="AC292" s="28"/>
      <c r="AD292" s="47" t="str">
        <f>+IF(O292,AC292/O292,"")</f>
        <v/>
      </c>
      <c r="AE292" s="30"/>
      <c r="AF292" s="30"/>
      <c r="AG292" s="13">
        <f t="shared" si="5"/>
        <v>0</v>
      </c>
      <c r="AH292" s="47" t="str">
        <f>+IF(K292,AG292/K292,"")</f>
        <v/>
      </c>
      <c r="AI292" s="36"/>
      <c r="AJ292" s="37"/>
      <c r="AK292" s="37"/>
      <c r="AL292" s="37"/>
      <c r="AM292" s="38"/>
      <c r="AN292" s="37"/>
    </row>
    <row r="293" spans="2:40" x14ac:dyDescent="0.25">
      <c r="B293" s="28"/>
      <c r="C293" s="29"/>
      <c r="D293" s="48"/>
      <c r="E293" s="31"/>
      <c r="F293" s="31"/>
      <c r="G293" s="28"/>
      <c r="H293" s="29"/>
      <c r="I293" s="29"/>
      <c r="J293" s="28"/>
      <c r="K293" s="32"/>
      <c r="L293" s="32"/>
      <c r="M293" s="32"/>
      <c r="N293" s="32"/>
      <c r="O293" s="32"/>
      <c r="P293" s="33"/>
      <c r="Q293" s="28"/>
      <c r="R293" s="47" t="str">
        <f>+IF(L293,Q293/L293,"")</f>
        <v/>
      </c>
      <c r="S293" s="29"/>
      <c r="T293" s="29"/>
      <c r="U293" s="28"/>
      <c r="V293" s="47" t="str">
        <f>+IF(M293,U293/M293,"")</f>
        <v/>
      </c>
      <c r="W293" s="30"/>
      <c r="X293" s="30"/>
      <c r="Y293" s="35"/>
      <c r="Z293" s="47" t="str">
        <f>+IF(N293,Y293/N293,"")</f>
        <v/>
      </c>
      <c r="AA293" s="30"/>
      <c r="AB293" s="30"/>
      <c r="AC293" s="28"/>
      <c r="AD293" s="47" t="str">
        <f>+IF(O293,AC293/O293,"")</f>
        <v/>
      </c>
      <c r="AE293" s="30"/>
      <c r="AF293" s="30"/>
      <c r="AG293" s="13">
        <f t="shared" si="5"/>
        <v>0</v>
      </c>
      <c r="AH293" s="47" t="str">
        <f>+IF(K293,AG293/K293,"")</f>
        <v/>
      </c>
      <c r="AI293" s="36"/>
      <c r="AJ293" s="37"/>
      <c r="AK293" s="37"/>
      <c r="AL293" s="37"/>
      <c r="AM293" s="38"/>
      <c r="AN293" s="37"/>
    </row>
    <row r="294" spans="2:40" x14ac:dyDescent="0.25">
      <c r="B294" s="28"/>
      <c r="C294" s="29"/>
      <c r="D294" s="48"/>
      <c r="E294" s="31"/>
      <c r="F294" s="31"/>
      <c r="G294" s="28"/>
      <c r="H294" s="29"/>
      <c r="I294" s="29"/>
      <c r="J294" s="28"/>
      <c r="K294" s="32"/>
      <c r="L294" s="32"/>
      <c r="M294" s="32"/>
      <c r="N294" s="32"/>
      <c r="O294" s="32"/>
      <c r="P294" s="33"/>
      <c r="Q294" s="28"/>
      <c r="R294" s="47" t="str">
        <f>+IF(L294,Q294/L294,"")</f>
        <v/>
      </c>
      <c r="S294" s="29"/>
      <c r="T294" s="29"/>
      <c r="U294" s="28"/>
      <c r="V294" s="47" t="str">
        <f>+IF(M294,U294/M294,"")</f>
        <v/>
      </c>
      <c r="W294" s="30"/>
      <c r="X294" s="30"/>
      <c r="Y294" s="35"/>
      <c r="Z294" s="47" t="str">
        <f>+IF(N294,Y294/N294,"")</f>
        <v/>
      </c>
      <c r="AA294" s="30"/>
      <c r="AB294" s="30"/>
      <c r="AC294" s="28"/>
      <c r="AD294" s="47" t="str">
        <f>+IF(O294,AC294/O294,"")</f>
        <v/>
      </c>
      <c r="AE294" s="30"/>
      <c r="AF294" s="30"/>
      <c r="AG294" s="13">
        <f t="shared" si="5"/>
        <v>0</v>
      </c>
      <c r="AH294" s="47" t="str">
        <f>+IF(K294,AG294/K294,"")</f>
        <v/>
      </c>
      <c r="AI294" s="36"/>
      <c r="AJ294" s="37"/>
      <c r="AK294" s="37"/>
      <c r="AL294" s="37"/>
      <c r="AM294" s="38"/>
      <c r="AN294" s="37"/>
    </row>
    <row r="295" spans="2:40" x14ac:dyDescent="0.25">
      <c r="B295" s="28"/>
      <c r="C295" s="29"/>
      <c r="D295" s="48"/>
      <c r="E295" s="31"/>
      <c r="F295" s="31"/>
      <c r="G295" s="28"/>
      <c r="H295" s="29"/>
      <c r="I295" s="29"/>
      <c r="J295" s="28"/>
      <c r="K295" s="32"/>
      <c r="L295" s="32"/>
      <c r="M295" s="32"/>
      <c r="N295" s="32"/>
      <c r="O295" s="32"/>
      <c r="P295" s="33"/>
      <c r="Q295" s="28"/>
      <c r="R295" s="47" t="str">
        <f>+IF(L295,Q295/L295,"")</f>
        <v/>
      </c>
      <c r="S295" s="29"/>
      <c r="T295" s="29"/>
      <c r="U295" s="28"/>
      <c r="V295" s="47" t="str">
        <f>+IF(M295,U295/M295,"")</f>
        <v/>
      </c>
      <c r="W295" s="30"/>
      <c r="X295" s="30"/>
      <c r="Y295" s="35"/>
      <c r="Z295" s="47" t="str">
        <f>+IF(N295,Y295/N295,"")</f>
        <v/>
      </c>
      <c r="AA295" s="30"/>
      <c r="AB295" s="30"/>
      <c r="AC295" s="28"/>
      <c r="AD295" s="47" t="str">
        <f>+IF(O295,AC295/O295,"")</f>
        <v/>
      </c>
      <c r="AE295" s="30"/>
      <c r="AF295" s="30"/>
      <c r="AG295" s="13">
        <f t="shared" si="5"/>
        <v>0</v>
      </c>
      <c r="AH295" s="47" t="str">
        <f>+IF(K295,AG295/K295,"")</f>
        <v/>
      </c>
      <c r="AI295" s="36"/>
      <c r="AJ295" s="37"/>
      <c r="AK295" s="37"/>
      <c r="AL295" s="37"/>
      <c r="AM295" s="38"/>
      <c r="AN295" s="37"/>
    </row>
    <row r="296" spans="2:40" x14ac:dyDescent="0.25">
      <c r="B296" s="28"/>
      <c r="C296" s="29"/>
      <c r="D296" s="48"/>
      <c r="E296" s="31"/>
      <c r="F296" s="31"/>
      <c r="G296" s="28"/>
      <c r="H296" s="29"/>
      <c r="I296" s="29"/>
      <c r="J296" s="28"/>
      <c r="K296" s="32"/>
      <c r="L296" s="32"/>
      <c r="M296" s="32"/>
      <c r="N296" s="32"/>
      <c r="O296" s="32"/>
      <c r="P296" s="33"/>
      <c r="Q296" s="28"/>
      <c r="R296" s="47" t="str">
        <f>+IF(L296,Q296/L296,"")</f>
        <v/>
      </c>
      <c r="S296" s="29"/>
      <c r="T296" s="29"/>
      <c r="U296" s="28"/>
      <c r="V296" s="47" t="str">
        <f>+IF(M296,U296/M296,"")</f>
        <v/>
      </c>
      <c r="W296" s="30"/>
      <c r="X296" s="30"/>
      <c r="Y296" s="35"/>
      <c r="Z296" s="47" t="str">
        <f>+IF(N296,Y296/N296,"")</f>
        <v/>
      </c>
      <c r="AA296" s="30"/>
      <c r="AB296" s="30"/>
      <c r="AC296" s="28"/>
      <c r="AD296" s="47" t="str">
        <f>+IF(O296,AC296/O296,"")</f>
        <v/>
      </c>
      <c r="AE296" s="30"/>
      <c r="AF296" s="30"/>
      <c r="AG296" s="13">
        <f t="shared" si="5"/>
        <v>0</v>
      </c>
      <c r="AH296" s="47" t="str">
        <f>+IF(K296,AG296/K296,"")</f>
        <v/>
      </c>
      <c r="AI296" s="36"/>
      <c r="AJ296" s="37"/>
      <c r="AK296" s="37"/>
      <c r="AL296" s="37"/>
      <c r="AM296" s="38"/>
      <c r="AN296" s="37"/>
    </row>
    <row r="297" spans="2:40" x14ac:dyDescent="0.25">
      <c r="B297" s="28"/>
      <c r="C297" s="29"/>
      <c r="D297" s="48"/>
      <c r="E297" s="31"/>
      <c r="F297" s="31"/>
      <c r="G297" s="28"/>
      <c r="H297" s="29"/>
      <c r="I297" s="29"/>
      <c r="J297" s="28"/>
      <c r="K297" s="32"/>
      <c r="L297" s="32"/>
      <c r="M297" s="32"/>
      <c r="N297" s="32"/>
      <c r="O297" s="32"/>
      <c r="P297" s="33"/>
      <c r="Q297" s="28"/>
      <c r="R297" s="47" t="str">
        <f>+IF(L297,Q297/L297,"")</f>
        <v/>
      </c>
      <c r="S297" s="29"/>
      <c r="T297" s="29"/>
      <c r="U297" s="28"/>
      <c r="V297" s="47" t="str">
        <f>+IF(M297,U297/M297,"")</f>
        <v/>
      </c>
      <c r="W297" s="30"/>
      <c r="X297" s="30"/>
      <c r="Y297" s="35"/>
      <c r="Z297" s="47" t="str">
        <f>+IF(N297,Y297/N297,"")</f>
        <v/>
      </c>
      <c r="AA297" s="30"/>
      <c r="AB297" s="30"/>
      <c r="AC297" s="28"/>
      <c r="AD297" s="47" t="str">
        <f>+IF(O297,AC297/O297,"")</f>
        <v/>
      </c>
      <c r="AE297" s="30"/>
      <c r="AF297" s="30"/>
      <c r="AG297" s="13">
        <f t="shared" si="5"/>
        <v>0</v>
      </c>
      <c r="AH297" s="47" t="str">
        <f>+IF(K297,AG297/K297,"")</f>
        <v/>
      </c>
      <c r="AI297" s="36"/>
      <c r="AJ297" s="37"/>
      <c r="AK297" s="37"/>
      <c r="AL297" s="37"/>
      <c r="AM297" s="38"/>
      <c r="AN297" s="37"/>
    </row>
    <row r="298" spans="2:40" x14ac:dyDescent="0.25">
      <c r="B298" s="28"/>
      <c r="C298" s="29"/>
      <c r="D298" s="48"/>
      <c r="E298" s="31"/>
      <c r="F298" s="31"/>
      <c r="G298" s="28"/>
      <c r="H298" s="29"/>
      <c r="I298" s="29"/>
      <c r="J298" s="28"/>
      <c r="K298" s="32"/>
      <c r="L298" s="32"/>
      <c r="M298" s="32"/>
      <c r="N298" s="32"/>
      <c r="O298" s="32"/>
      <c r="P298" s="33"/>
      <c r="Q298" s="28"/>
      <c r="R298" s="47" t="str">
        <f>+IF(L298,Q298/L298,"")</f>
        <v/>
      </c>
      <c r="S298" s="29"/>
      <c r="T298" s="29"/>
      <c r="U298" s="28"/>
      <c r="V298" s="47" t="str">
        <f>+IF(M298,U298/M298,"")</f>
        <v/>
      </c>
      <c r="W298" s="30"/>
      <c r="X298" s="30"/>
      <c r="Y298" s="35"/>
      <c r="Z298" s="47" t="str">
        <f>+IF(N298,Y298/N298,"")</f>
        <v/>
      </c>
      <c r="AA298" s="30"/>
      <c r="AB298" s="30"/>
      <c r="AC298" s="28"/>
      <c r="AD298" s="47" t="str">
        <f>+IF(O298,AC298/O298,"")</f>
        <v/>
      </c>
      <c r="AE298" s="30"/>
      <c r="AF298" s="30"/>
      <c r="AG298" s="13">
        <f t="shared" si="5"/>
        <v>0</v>
      </c>
      <c r="AH298" s="47" t="str">
        <f>+IF(K298,AG298/K298,"")</f>
        <v/>
      </c>
      <c r="AI298" s="36"/>
      <c r="AJ298" s="37"/>
      <c r="AK298" s="37"/>
      <c r="AL298" s="37"/>
      <c r="AM298" s="38"/>
      <c r="AN298" s="37"/>
    </row>
    <row r="299" spans="2:40" x14ac:dyDescent="0.25">
      <c r="B299" s="28"/>
      <c r="C299" s="29"/>
      <c r="D299" s="48"/>
      <c r="E299" s="31"/>
      <c r="F299" s="31"/>
      <c r="G299" s="28"/>
      <c r="H299" s="29"/>
      <c r="I299" s="29"/>
      <c r="J299" s="28"/>
      <c r="K299" s="32"/>
      <c r="L299" s="32"/>
      <c r="M299" s="32"/>
      <c r="N299" s="32"/>
      <c r="O299" s="32"/>
      <c r="P299" s="33"/>
      <c r="Q299" s="28"/>
      <c r="R299" s="47" t="str">
        <f>+IF(L299,Q299/L299,"")</f>
        <v/>
      </c>
      <c r="S299" s="29"/>
      <c r="T299" s="29"/>
      <c r="U299" s="28"/>
      <c r="V299" s="47" t="str">
        <f>+IF(M299,U299/M299,"")</f>
        <v/>
      </c>
      <c r="W299" s="30"/>
      <c r="X299" s="30"/>
      <c r="Y299" s="35"/>
      <c r="Z299" s="47" t="str">
        <f>+IF(N299,Y299/N299,"")</f>
        <v/>
      </c>
      <c r="AA299" s="30"/>
      <c r="AB299" s="30"/>
      <c r="AC299" s="28"/>
      <c r="AD299" s="47" t="str">
        <f>+IF(O299,AC299/O299,"")</f>
        <v/>
      </c>
      <c r="AE299" s="30"/>
      <c r="AF299" s="30"/>
      <c r="AG299" s="13">
        <f t="shared" si="5"/>
        <v>0</v>
      </c>
      <c r="AH299" s="47" t="str">
        <f>+IF(K299,AG299/K299,"")</f>
        <v/>
      </c>
      <c r="AI299" s="36"/>
      <c r="AJ299" s="37"/>
      <c r="AK299" s="37"/>
      <c r="AL299" s="37"/>
      <c r="AM299" s="38"/>
      <c r="AN299" s="37"/>
    </row>
    <row r="300" spans="2:40" x14ac:dyDescent="0.25">
      <c r="B300" s="28"/>
      <c r="C300" s="29"/>
      <c r="D300" s="48"/>
      <c r="E300" s="31"/>
      <c r="F300" s="31"/>
      <c r="G300" s="28"/>
      <c r="H300" s="29"/>
      <c r="I300" s="29"/>
      <c r="J300" s="28"/>
      <c r="K300" s="32"/>
      <c r="L300" s="32"/>
      <c r="M300" s="32"/>
      <c r="N300" s="32"/>
      <c r="O300" s="32"/>
      <c r="P300" s="33"/>
      <c r="Q300" s="28"/>
      <c r="R300" s="47" t="str">
        <f>+IF(L300,Q300/L300,"")</f>
        <v/>
      </c>
      <c r="S300" s="29"/>
      <c r="T300" s="29"/>
      <c r="U300" s="28"/>
      <c r="V300" s="47" t="str">
        <f>+IF(M300,U300/M300,"")</f>
        <v/>
      </c>
      <c r="W300" s="30"/>
      <c r="X300" s="30"/>
      <c r="Y300" s="35"/>
      <c r="Z300" s="47" t="str">
        <f>+IF(N300,Y300/N300,"")</f>
        <v/>
      </c>
      <c r="AA300" s="30"/>
      <c r="AB300" s="30"/>
      <c r="AC300" s="28"/>
      <c r="AD300" s="47" t="str">
        <f>+IF(O300,AC300/O300,"")</f>
        <v/>
      </c>
      <c r="AE300" s="30"/>
      <c r="AF300" s="30"/>
      <c r="AG300" s="13">
        <f t="shared" si="5"/>
        <v>0</v>
      </c>
      <c r="AH300" s="47" t="str">
        <f>+IF(K300,AG300/K300,"")</f>
        <v/>
      </c>
      <c r="AI300" s="36"/>
      <c r="AJ300" s="37"/>
      <c r="AK300" s="37"/>
      <c r="AL300" s="37"/>
      <c r="AM300" s="38"/>
      <c r="AN300" s="37"/>
    </row>
    <row r="301" spans="2:40" x14ac:dyDescent="0.25">
      <c r="B301" s="28"/>
      <c r="C301" s="29"/>
      <c r="D301" s="48"/>
      <c r="E301" s="31"/>
      <c r="F301" s="31"/>
      <c r="G301" s="28"/>
      <c r="H301" s="29"/>
      <c r="I301" s="29"/>
      <c r="J301" s="28"/>
      <c r="K301" s="32"/>
      <c r="L301" s="32"/>
      <c r="M301" s="32"/>
      <c r="N301" s="32"/>
      <c r="O301" s="32"/>
      <c r="P301" s="33"/>
      <c r="Q301" s="28"/>
      <c r="R301" s="47" t="str">
        <f>+IF(L301,Q301/L301,"")</f>
        <v/>
      </c>
      <c r="S301" s="29"/>
      <c r="T301" s="29"/>
      <c r="U301" s="28"/>
      <c r="V301" s="47" t="str">
        <f>+IF(M301,U301/M301,"")</f>
        <v/>
      </c>
      <c r="W301" s="30"/>
      <c r="X301" s="30"/>
      <c r="Y301" s="35"/>
      <c r="Z301" s="47" t="str">
        <f>+IF(N301,Y301/N301,"")</f>
        <v/>
      </c>
      <c r="AA301" s="30"/>
      <c r="AB301" s="30"/>
      <c r="AC301" s="28"/>
      <c r="AD301" s="47" t="str">
        <f>+IF(O301,AC301/O301,"")</f>
        <v/>
      </c>
      <c r="AE301" s="30"/>
      <c r="AF301" s="30"/>
      <c r="AG301" s="13">
        <f t="shared" si="5"/>
        <v>0</v>
      </c>
      <c r="AH301" s="47" t="str">
        <f>+IF(K301,AG301/K301,"")</f>
        <v/>
      </c>
      <c r="AI301" s="36"/>
      <c r="AJ301" s="37"/>
      <c r="AK301" s="37"/>
      <c r="AL301" s="37"/>
      <c r="AM301" s="38"/>
      <c r="AN301" s="37"/>
    </row>
    <row r="302" spans="2:40" x14ac:dyDescent="0.25">
      <c r="B302" s="28"/>
      <c r="C302" s="29"/>
      <c r="D302" s="48"/>
      <c r="E302" s="31"/>
      <c r="F302" s="31"/>
      <c r="G302" s="28"/>
      <c r="H302" s="29"/>
      <c r="I302" s="29"/>
      <c r="J302" s="28"/>
      <c r="K302" s="32"/>
      <c r="L302" s="32"/>
      <c r="M302" s="32"/>
      <c r="N302" s="32"/>
      <c r="O302" s="32"/>
      <c r="P302" s="33"/>
      <c r="Q302" s="28"/>
      <c r="R302" s="47" t="str">
        <f>+IF(L302,Q302/L302,"")</f>
        <v/>
      </c>
      <c r="S302" s="29"/>
      <c r="T302" s="29"/>
      <c r="U302" s="28"/>
      <c r="V302" s="47" t="str">
        <f>+IF(M302,U302/M302,"")</f>
        <v/>
      </c>
      <c r="W302" s="30"/>
      <c r="X302" s="30"/>
      <c r="Y302" s="35"/>
      <c r="Z302" s="47" t="str">
        <f>+IF(N302,Y302/N302,"")</f>
        <v/>
      </c>
      <c r="AA302" s="30"/>
      <c r="AB302" s="30"/>
      <c r="AC302" s="28"/>
      <c r="AD302" s="47" t="str">
        <f>+IF(O302,AC302/O302,"")</f>
        <v/>
      </c>
      <c r="AE302" s="30"/>
      <c r="AF302" s="30"/>
      <c r="AG302" s="13">
        <f t="shared" si="5"/>
        <v>0</v>
      </c>
      <c r="AH302" s="47" t="str">
        <f>+IF(K302,AG302/K302,"")</f>
        <v/>
      </c>
      <c r="AI302" s="36"/>
      <c r="AJ302" s="37"/>
      <c r="AK302" s="37"/>
      <c r="AL302" s="37"/>
      <c r="AM302" s="38"/>
      <c r="AN302" s="37"/>
    </row>
    <row r="303" spans="2:40" x14ac:dyDescent="0.25">
      <c r="B303" s="28"/>
      <c r="C303" s="29"/>
      <c r="D303" s="48"/>
      <c r="E303" s="31"/>
      <c r="F303" s="31"/>
      <c r="G303" s="28"/>
      <c r="H303" s="29"/>
      <c r="I303" s="29"/>
      <c r="J303" s="28"/>
      <c r="K303" s="32"/>
      <c r="L303" s="32"/>
      <c r="M303" s="32"/>
      <c r="N303" s="32"/>
      <c r="O303" s="32"/>
      <c r="P303" s="33"/>
      <c r="Q303" s="28"/>
      <c r="R303" s="47" t="str">
        <f>+IF(L303,Q303/L303,"")</f>
        <v/>
      </c>
      <c r="S303" s="29"/>
      <c r="T303" s="29"/>
      <c r="U303" s="28"/>
      <c r="V303" s="47" t="str">
        <f>+IF(M303,U303/M303,"")</f>
        <v/>
      </c>
      <c r="W303" s="30"/>
      <c r="X303" s="30"/>
      <c r="Y303" s="35"/>
      <c r="Z303" s="47" t="str">
        <f>+IF(N303,Y303/N303,"")</f>
        <v/>
      </c>
      <c r="AA303" s="30"/>
      <c r="AB303" s="30"/>
      <c r="AC303" s="28"/>
      <c r="AD303" s="47" t="str">
        <f>+IF(O303,AC303/O303,"")</f>
        <v/>
      </c>
      <c r="AE303" s="30"/>
      <c r="AF303" s="30"/>
      <c r="AG303" s="13">
        <f t="shared" si="5"/>
        <v>0</v>
      </c>
      <c r="AH303" s="47" t="str">
        <f>+IF(K303,AG303/K303,"")</f>
        <v/>
      </c>
      <c r="AI303" s="36"/>
      <c r="AJ303" s="37"/>
      <c r="AK303" s="37"/>
      <c r="AL303" s="37"/>
      <c r="AM303" s="38"/>
      <c r="AN303" s="37"/>
    </row>
    <row r="304" spans="2:40" x14ac:dyDescent="0.25">
      <c r="B304" s="28"/>
      <c r="C304" s="29"/>
      <c r="D304" s="48"/>
      <c r="E304" s="31"/>
      <c r="F304" s="31"/>
      <c r="G304" s="28"/>
      <c r="H304" s="29"/>
      <c r="I304" s="29"/>
      <c r="J304" s="28"/>
      <c r="K304" s="32"/>
      <c r="L304" s="32"/>
      <c r="M304" s="32"/>
      <c r="N304" s="32"/>
      <c r="O304" s="32"/>
      <c r="P304" s="33"/>
      <c r="Q304" s="28"/>
      <c r="R304" s="47" t="str">
        <f>+IF(L304,Q304/L304,"")</f>
        <v/>
      </c>
      <c r="S304" s="29"/>
      <c r="T304" s="29"/>
      <c r="U304" s="28"/>
      <c r="V304" s="47" t="str">
        <f>+IF(M304,U304/M304,"")</f>
        <v/>
      </c>
      <c r="W304" s="30"/>
      <c r="X304" s="30"/>
      <c r="Y304" s="35"/>
      <c r="Z304" s="47" t="str">
        <f>+IF(N304,Y304/N304,"")</f>
        <v/>
      </c>
      <c r="AA304" s="30"/>
      <c r="AB304" s="30"/>
      <c r="AC304" s="28"/>
      <c r="AD304" s="47" t="str">
        <f>+IF(O304,AC304/O304,"")</f>
        <v/>
      </c>
      <c r="AE304" s="30"/>
      <c r="AF304" s="30"/>
      <c r="AG304" s="13">
        <f t="shared" si="5"/>
        <v>0</v>
      </c>
      <c r="AH304" s="47" t="str">
        <f>+IF(K304,AG304/K304,"")</f>
        <v/>
      </c>
      <c r="AI304" s="36"/>
      <c r="AJ304" s="37"/>
      <c r="AK304" s="37"/>
      <c r="AL304" s="37"/>
      <c r="AM304" s="38"/>
      <c r="AN304" s="37"/>
    </row>
    <row r="305" spans="2:40" x14ac:dyDescent="0.25">
      <c r="B305" s="28"/>
      <c r="C305" s="29"/>
      <c r="D305" s="48"/>
      <c r="E305" s="31"/>
      <c r="F305" s="31"/>
      <c r="G305" s="28"/>
      <c r="H305" s="29"/>
      <c r="I305" s="29"/>
      <c r="J305" s="28"/>
      <c r="K305" s="32"/>
      <c r="L305" s="32"/>
      <c r="M305" s="32"/>
      <c r="N305" s="32"/>
      <c r="O305" s="32"/>
      <c r="P305" s="33"/>
      <c r="Q305" s="28"/>
      <c r="R305" s="47" t="str">
        <f>+IF(L305,Q305/L305,"")</f>
        <v/>
      </c>
      <c r="S305" s="29"/>
      <c r="T305" s="29"/>
      <c r="U305" s="28"/>
      <c r="V305" s="47" t="str">
        <f>+IF(M305,U305/M305,"")</f>
        <v/>
      </c>
      <c r="W305" s="30"/>
      <c r="X305" s="30"/>
      <c r="Y305" s="35"/>
      <c r="Z305" s="47" t="str">
        <f>+IF(N305,Y305/N305,"")</f>
        <v/>
      </c>
      <c r="AA305" s="30"/>
      <c r="AB305" s="30"/>
      <c r="AC305" s="28"/>
      <c r="AD305" s="47" t="str">
        <f>+IF(O305,AC305/O305,"")</f>
        <v/>
      </c>
      <c r="AE305" s="30"/>
      <c r="AF305" s="30"/>
      <c r="AG305" s="13">
        <f t="shared" si="5"/>
        <v>0</v>
      </c>
      <c r="AH305" s="47" t="str">
        <f>+IF(K305,AG305/K305,"")</f>
        <v/>
      </c>
      <c r="AI305" s="36"/>
      <c r="AJ305" s="37"/>
      <c r="AK305" s="37"/>
      <c r="AL305" s="37"/>
      <c r="AM305" s="38"/>
      <c r="AN305" s="37"/>
    </row>
    <row r="306" spans="2:40" x14ac:dyDescent="0.25">
      <c r="B306" s="28"/>
      <c r="C306" s="29"/>
      <c r="D306" s="48"/>
      <c r="E306" s="31"/>
      <c r="F306" s="31"/>
      <c r="G306" s="28"/>
      <c r="H306" s="29"/>
      <c r="I306" s="29"/>
      <c r="J306" s="28"/>
      <c r="K306" s="32"/>
      <c r="L306" s="32"/>
      <c r="M306" s="32"/>
      <c r="N306" s="32"/>
      <c r="O306" s="32"/>
      <c r="P306" s="33"/>
      <c r="Q306" s="28"/>
      <c r="R306" s="47" t="str">
        <f>+IF(L306,Q306/L306,"")</f>
        <v/>
      </c>
      <c r="S306" s="29"/>
      <c r="T306" s="29"/>
      <c r="U306" s="28"/>
      <c r="V306" s="47" t="str">
        <f>+IF(M306,U306/M306,"")</f>
        <v/>
      </c>
      <c r="W306" s="30"/>
      <c r="X306" s="30"/>
      <c r="Y306" s="35"/>
      <c r="Z306" s="47" t="str">
        <f>+IF(N306,Y306/N306,"")</f>
        <v/>
      </c>
      <c r="AA306" s="30"/>
      <c r="AB306" s="30"/>
      <c r="AC306" s="28"/>
      <c r="AD306" s="47" t="str">
        <f>+IF(O306,AC306/O306,"")</f>
        <v/>
      </c>
      <c r="AE306" s="30"/>
      <c r="AF306" s="30"/>
      <c r="AG306" s="13">
        <f t="shared" si="5"/>
        <v>0</v>
      </c>
      <c r="AH306" s="47" t="str">
        <f>+IF(K306,AG306/K306,"")</f>
        <v/>
      </c>
      <c r="AI306" s="36"/>
      <c r="AJ306" s="37"/>
      <c r="AK306" s="37"/>
      <c r="AL306" s="37"/>
      <c r="AM306" s="38"/>
      <c r="AN306" s="37"/>
    </row>
    <row r="307" spans="2:40" x14ac:dyDescent="0.25">
      <c r="B307" s="28"/>
      <c r="C307" s="29"/>
      <c r="D307" s="48"/>
      <c r="E307" s="31"/>
      <c r="F307" s="31"/>
      <c r="G307" s="28"/>
      <c r="H307" s="29"/>
      <c r="I307" s="29"/>
      <c r="J307" s="28"/>
      <c r="K307" s="32"/>
      <c r="L307" s="32"/>
      <c r="M307" s="32"/>
      <c r="N307" s="32"/>
      <c r="O307" s="32"/>
      <c r="P307" s="33"/>
      <c r="Q307" s="28"/>
      <c r="R307" s="47" t="str">
        <f>+IF(L307,Q307/L307,"")</f>
        <v/>
      </c>
      <c r="S307" s="29"/>
      <c r="T307" s="29"/>
      <c r="U307" s="28"/>
      <c r="V307" s="47" t="str">
        <f>+IF(M307,U307/M307,"")</f>
        <v/>
      </c>
      <c r="W307" s="30"/>
      <c r="X307" s="30"/>
      <c r="Y307" s="35"/>
      <c r="Z307" s="47" t="str">
        <f>+IF(N307,Y307/N307,"")</f>
        <v/>
      </c>
      <c r="AA307" s="30"/>
      <c r="AB307" s="30"/>
      <c r="AC307" s="28"/>
      <c r="AD307" s="47" t="str">
        <f>+IF(O307,AC307/O307,"")</f>
        <v/>
      </c>
      <c r="AE307" s="30"/>
      <c r="AF307" s="30"/>
      <c r="AG307" s="13">
        <f t="shared" si="5"/>
        <v>0</v>
      </c>
      <c r="AH307" s="47" t="str">
        <f>+IF(K307,AG307/K307,"")</f>
        <v/>
      </c>
      <c r="AI307" s="36"/>
      <c r="AJ307" s="37"/>
      <c r="AK307" s="37"/>
      <c r="AL307" s="37"/>
      <c r="AM307" s="38"/>
      <c r="AN307" s="37"/>
    </row>
    <row r="308" spans="2:40" x14ac:dyDescent="0.25">
      <c r="B308" s="28"/>
      <c r="C308" s="29"/>
      <c r="D308" s="48"/>
      <c r="E308" s="31"/>
      <c r="F308" s="31"/>
      <c r="G308" s="28"/>
      <c r="H308" s="29"/>
      <c r="I308" s="29"/>
      <c r="J308" s="28"/>
      <c r="K308" s="32"/>
      <c r="L308" s="32"/>
      <c r="M308" s="32"/>
      <c r="N308" s="32"/>
      <c r="O308" s="32"/>
      <c r="P308" s="33"/>
      <c r="Q308" s="28"/>
      <c r="R308" s="47" t="str">
        <f>+IF(L308,Q308/L308,"")</f>
        <v/>
      </c>
      <c r="S308" s="29"/>
      <c r="T308" s="29"/>
      <c r="U308" s="28"/>
      <c r="V308" s="47" t="str">
        <f>+IF(M308,U308/M308,"")</f>
        <v/>
      </c>
      <c r="W308" s="30"/>
      <c r="X308" s="30"/>
      <c r="Y308" s="35"/>
      <c r="Z308" s="47" t="str">
        <f>+IF(N308,Y308/N308,"")</f>
        <v/>
      </c>
      <c r="AA308" s="30"/>
      <c r="AB308" s="30"/>
      <c r="AC308" s="28"/>
      <c r="AD308" s="47" t="str">
        <f>+IF(O308,AC308/O308,"")</f>
        <v/>
      </c>
      <c r="AE308" s="30"/>
      <c r="AF308" s="30"/>
      <c r="AG308" s="13">
        <f t="shared" si="5"/>
        <v>0</v>
      </c>
      <c r="AH308" s="47" t="str">
        <f>+IF(K308,AG308/K308,"")</f>
        <v/>
      </c>
      <c r="AI308" s="36"/>
      <c r="AJ308" s="37"/>
      <c r="AK308" s="37"/>
      <c r="AL308" s="37"/>
      <c r="AM308" s="38"/>
      <c r="AN308" s="37"/>
    </row>
    <row r="309" spans="2:40" x14ac:dyDescent="0.25">
      <c r="B309" s="28"/>
      <c r="C309" s="29"/>
      <c r="D309" s="48"/>
      <c r="E309" s="31"/>
      <c r="F309" s="31"/>
      <c r="G309" s="28"/>
      <c r="H309" s="29"/>
      <c r="I309" s="29"/>
      <c r="J309" s="28"/>
      <c r="K309" s="32"/>
      <c r="L309" s="32"/>
      <c r="M309" s="32"/>
      <c r="N309" s="32"/>
      <c r="O309" s="32"/>
      <c r="P309" s="33"/>
      <c r="Q309" s="28"/>
      <c r="R309" s="47" t="str">
        <f>+IF(L309,Q309/L309,"")</f>
        <v/>
      </c>
      <c r="S309" s="29"/>
      <c r="T309" s="29"/>
      <c r="U309" s="28"/>
      <c r="V309" s="47" t="str">
        <f>+IF(M309,U309/M309,"")</f>
        <v/>
      </c>
      <c r="W309" s="30"/>
      <c r="X309" s="30"/>
      <c r="Y309" s="35"/>
      <c r="Z309" s="47" t="str">
        <f>+IF(N309,Y309/N309,"")</f>
        <v/>
      </c>
      <c r="AA309" s="30"/>
      <c r="AB309" s="30"/>
      <c r="AC309" s="28"/>
      <c r="AD309" s="47" t="str">
        <f>+IF(O309,AC309/O309,"")</f>
        <v/>
      </c>
      <c r="AE309" s="30"/>
      <c r="AF309" s="30"/>
      <c r="AG309" s="13">
        <f t="shared" si="5"/>
        <v>0</v>
      </c>
      <c r="AH309" s="47" t="str">
        <f>+IF(K309,AG309/K309,"")</f>
        <v/>
      </c>
      <c r="AI309" s="36"/>
      <c r="AJ309" s="37"/>
      <c r="AK309" s="37"/>
      <c r="AL309" s="37"/>
      <c r="AM309" s="38"/>
      <c r="AN309" s="37"/>
    </row>
    <row r="310" spans="2:40" x14ac:dyDescent="0.25">
      <c r="B310" s="28"/>
      <c r="C310" s="29"/>
      <c r="D310" s="48"/>
      <c r="E310" s="31"/>
      <c r="F310" s="31"/>
      <c r="G310" s="28"/>
      <c r="H310" s="29"/>
      <c r="I310" s="29"/>
      <c r="J310" s="28"/>
      <c r="K310" s="32"/>
      <c r="L310" s="32"/>
      <c r="M310" s="32"/>
      <c r="N310" s="32"/>
      <c r="O310" s="32"/>
      <c r="P310" s="33"/>
      <c r="Q310" s="28"/>
      <c r="R310" s="47" t="str">
        <f>+IF(L310,Q310/L310,"")</f>
        <v/>
      </c>
      <c r="S310" s="29"/>
      <c r="T310" s="29"/>
      <c r="U310" s="28"/>
      <c r="V310" s="47" t="str">
        <f>+IF(M310,U310/M310,"")</f>
        <v/>
      </c>
      <c r="W310" s="30"/>
      <c r="X310" s="30"/>
      <c r="Y310" s="35"/>
      <c r="Z310" s="47" t="str">
        <f>+IF(N310,Y310/N310,"")</f>
        <v/>
      </c>
      <c r="AA310" s="30"/>
      <c r="AB310" s="30"/>
      <c r="AC310" s="28"/>
      <c r="AD310" s="47" t="str">
        <f>+IF(O310,AC310/O310,"")</f>
        <v/>
      </c>
      <c r="AE310" s="30"/>
      <c r="AF310" s="30"/>
      <c r="AG310" s="13">
        <f t="shared" si="5"/>
        <v>0</v>
      </c>
      <c r="AH310" s="47" t="str">
        <f>+IF(K310,AG310/K310,"")</f>
        <v/>
      </c>
      <c r="AI310" s="36"/>
      <c r="AJ310" s="37"/>
      <c r="AK310" s="37"/>
      <c r="AL310" s="37"/>
      <c r="AM310" s="38"/>
      <c r="AN310" s="37"/>
    </row>
    <row r="311" spans="2:40" x14ac:dyDescent="0.25">
      <c r="B311" s="28"/>
      <c r="C311" s="29"/>
      <c r="D311" s="48"/>
      <c r="E311" s="31"/>
      <c r="F311" s="31"/>
      <c r="G311" s="28"/>
      <c r="H311" s="29"/>
      <c r="I311" s="29"/>
      <c r="J311" s="28"/>
      <c r="K311" s="32"/>
      <c r="L311" s="32"/>
      <c r="M311" s="32"/>
      <c r="N311" s="32"/>
      <c r="O311" s="32"/>
      <c r="P311" s="33"/>
      <c r="Q311" s="28"/>
      <c r="R311" s="47" t="str">
        <f>+IF(L311,Q311/L311,"")</f>
        <v/>
      </c>
      <c r="S311" s="29"/>
      <c r="T311" s="29"/>
      <c r="U311" s="28"/>
      <c r="V311" s="47" t="str">
        <f>+IF(M311,U311/M311,"")</f>
        <v/>
      </c>
      <c r="W311" s="30"/>
      <c r="X311" s="30"/>
      <c r="Y311" s="35"/>
      <c r="Z311" s="47" t="str">
        <f>+IF(N311,Y311/N311,"")</f>
        <v/>
      </c>
      <c r="AA311" s="30"/>
      <c r="AB311" s="30"/>
      <c r="AC311" s="28"/>
      <c r="AD311" s="47" t="str">
        <f>+IF(O311,AC311/O311,"")</f>
        <v/>
      </c>
      <c r="AE311" s="30"/>
      <c r="AF311" s="30"/>
      <c r="AG311" s="13">
        <f t="shared" si="5"/>
        <v>0</v>
      </c>
      <c r="AH311" s="47" t="str">
        <f>+IF(K311,AG311/K311,"")</f>
        <v/>
      </c>
      <c r="AI311" s="36"/>
      <c r="AJ311" s="37"/>
      <c r="AK311" s="37"/>
      <c r="AL311" s="37"/>
      <c r="AM311" s="38"/>
      <c r="AN311" s="37"/>
    </row>
    <row r="312" spans="2:40" x14ac:dyDescent="0.25">
      <c r="B312" s="28"/>
      <c r="C312" s="29"/>
      <c r="D312" s="48"/>
      <c r="E312" s="31"/>
      <c r="F312" s="31"/>
      <c r="G312" s="28"/>
      <c r="H312" s="29"/>
      <c r="I312" s="29"/>
      <c r="J312" s="28"/>
      <c r="K312" s="32"/>
      <c r="L312" s="32"/>
      <c r="M312" s="32"/>
      <c r="N312" s="32"/>
      <c r="O312" s="32"/>
      <c r="P312" s="33"/>
      <c r="Q312" s="28"/>
      <c r="R312" s="47" t="str">
        <f>+IF(L312,Q312/L312,"")</f>
        <v/>
      </c>
      <c r="S312" s="29"/>
      <c r="T312" s="29"/>
      <c r="U312" s="28"/>
      <c r="V312" s="47" t="str">
        <f>+IF(M312,U312/M312,"")</f>
        <v/>
      </c>
      <c r="W312" s="30"/>
      <c r="X312" s="30"/>
      <c r="Y312" s="35"/>
      <c r="Z312" s="47" t="str">
        <f>+IF(N312,Y312/N312,"")</f>
        <v/>
      </c>
      <c r="AA312" s="30"/>
      <c r="AB312" s="30"/>
      <c r="AC312" s="28"/>
      <c r="AD312" s="47" t="str">
        <f>+IF(O312,AC312/O312,"")</f>
        <v/>
      </c>
      <c r="AE312" s="30"/>
      <c r="AF312" s="30"/>
      <c r="AG312" s="13">
        <f t="shared" si="5"/>
        <v>0</v>
      </c>
      <c r="AH312" s="47" t="str">
        <f>+IF(K312,AG312/K312,"")</f>
        <v/>
      </c>
      <c r="AI312" s="36"/>
      <c r="AJ312" s="37"/>
      <c r="AK312" s="37"/>
      <c r="AL312" s="37"/>
      <c r="AM312" s="38"/>
      <c r="AN312" s="37"/>
    </row>
    <row r="313" spans="2:40" x14ac:dyDescent="0.25">
      <c r="B313" s="28"/>
      <c r="C313" s="29"/>
      <c r="D313" s="48"/>
      <c r="E313" s="31"/>
      <c r="F313" s="31"/>
      <c r="G313" s="28"/>
      <c r="H313" s="29"/>
      <c r="I313" s="29"/>
      <c r="J313" s="28"/>
      <c r="K313" s="32"/>
      <c r="L313" s="32"/>
      <c r="M313" s="32"/>
      <c r="N313" s="32"/>
      <c r="O313" s="32"/>
      <c r="P313" s="33"/>
      <c r="Q313" s="28"/>
      <c r="R313" s="47" t="str">
        <f>+IF(L313,Q313/L313,"")</f>
        <v/>
      </c>
      <c r="S313" s="29"/>
      <c r="T313" s="29"/>
      <c r="U313" s="28"/>
      <c r="V313" s="47" t="str">
        <f>+IF(M313,U313/M313,"")</f>
        <v/>
      </c>
      <c r="W313" s="30"/>
      <c r="X313" s="30"/>
      <c r="Y313" s="35"/>
      <c r="Z313" s="47" t="str">
        <f>+IF(N313,Y313/N313,"")</f>
        <v/>
      </c>
      <c r="AA313" s="30"/>
      <c r="AB313" s="30"/>
      <c r="AC313" s="28"/>
      <c r="AD313" s="47" t="str">
        <f>+IF(O313,AC313/O313,"")</f>
        <v/>
      </c>
      <c r="AE313" s="30"/>
      <c r="AF313" s="30"/>
      <c r="AG313" s="13">
        <f t="shared" si="5"/>
        <v>0</v>
      </c>
      <c r="AH313" s="47" t="str">
        <f>+IF(K313,AG313/K313,"")</f>
        <v/>
      </c>
      <c r="AI313" s="36"/>
      <c r="AJ313" s="37"/>
      <c r="AK313" s="37"/>
      <c r="AL313" s="37"/>
      <c r="AM313" s="38"/>
      <c r="AN313" s="37"/>
    </row>
    <row r="314" spans="2:40" x14ac:dyDescent="0.25">
      <c r="B314" s="28"/>
      <c r="C314" s="29"/>
      <c r="D314" s="48"/>
      <c r="E314" s="31"/>
      <c r="F314" s="31"/>
      <c r="G314" s="28"/>
      <c r="H314" s="29"/>
      <c r="I314" s="29"/>
      <c r="J314" s="28"/>
      <c r="K314" s="32"/>
      <c r="L314" s="32"/>
      <c r="M314" s="32"/>
      <c r="N314" s="32"/>
      <c r="O314" s="32"/>
      <c r="P314" s="33"/>
      <c r="Q314" s="28"/>
      <c r="R314" s="47" t="str">
        <f>+IF(L314,Q314/L314,"")</f>
        <v/>
      </c>
      <c r="S314" s="29"/>
      <c r="T314" s="29"/>
      <c r="U314" s="28"/>
      <c r="V314" s="47" t="str">
        <f>+IF(M314,U314/M314,"")</f>
        <v/>
      </c>
      <c r="W314" s="30"/>
      <c r="X314" s="30"/>
      <c r="Y314" s="35"/>
      <c r="Z314" s="47" t="str">
        <f>+IF(N314,Y314/N314,"")</f>
        <v/>
      </c>
      <c r="AA314" s="30"/>
      <c r="AB314" s="30"/>
      <c r="AC314" s="28"/>
      <c r="AD314" s="47" t="str">
        <f>+IF(O314,AC314/O314,"")</f>
        <v/>
      </c>
      <c r="AE314" s="30"/>
      <c r="AF314" s="30"/>
      <c r="AG314" s="13">
        <f t="shared" si="5"/>
        <v>0</v>
      </c>
      <c r="AH314" s="47" t="str">
        <f>+IF(K314,AG314/K314,"")</f>
        <v/>
      </c>
      <c r="AI314" s="36"/>
      <c r="AJ314" s="37"/>
      <c r="AK314" s="37"/>
      <c r="AL314" s="37"/>
      <c r="AM314" s="38"/>
      <c r="AN314" s="37"/>
    </row>
    <row r="315" spans="2:40" x14ac:dyDescent="0.25">
      <c r="B315" s="28"/>
      <c r="C315" s="29"/>
      <c r="D315" s="48"/>
      <c r="E315" s="31"/>
      <c r="F315" s="31"/>
      <c r="G315" s="28"/>
      <c r="H315" s="29"/>
      <c r="I315" s="29"/>
      <c r="J315" s="28"/>
      <c r="K315" s="32"/>
      <c r="L315" s="32"/>
      <c r="M315" s="32"/>
      <c r="N315" s="32"/>
      <c r="O315" s="32"/>
      <c r="P315" s="33"/>
      <c r="Q315" s="28"/>
      <c r="R315" s="47" t="str">
        <f>+IF(L315,Q315/L315,"")</f>
        <v/>
      </c>
      <c r="S315" s="29"/>
      <c r="T315" s="29"/>
      <c r="U315" s="28"/>
      <c r="V315" s="47" t="str">
        <f>+IF(M315,U315/M315,"")</f>
        <v/>
      </c>
      <c r="W315" s="30"/>
      <c r="X315" s="30"/>
      <c r="Y315" s="35"/>
      <c r="Z315" s="47" t="str">
        <f>+IF(N315,Y315/N315,"")</f>
        <v/>
      </c>
      <c r="AA315" s="30"/>
      <c r="AB315" s="30"/>
      <c r="AC315" s="28"/>
      <c r="AD315" s="47" t="str">
        <f>+IF(O315,AC315/O315,"")</f>
        <v/>
      </c>
      <c r="AE315" s="30"/>
      <c r="AF315" s="30"/>
      <c r="AG315" s="13">
        <f t="shared" si="5"/>
        <v>0</v>
      </c>
      <c r="AH315" s="47" t="str">
        <f>+IF(K315,AG315/K315,"")</f>
        <v/>
      </c>
      <c r="AI315" s="36"/>
      <c r="AJ315" s="37"/>
      <c r="AK315" s="37"/>
      <c r="AL315" s="37"/>
      <c r="AM315" s="38"/>
      <c r="AN315" s="37"/>
    </row>
    <row r="316" spans="2:40" x14ac:dyDescent="0.25">
      <c r="B316" s="28"/>
      <c r="C316" s="29"/>
      <c r="D316" s="48"/>
      <c r="E316" s="31"/>
      <c r="F316" s="31"/>
      <c r="G316" s="28"/>
      <c r="H316" s="29"/>
      <c r="I316" s="29"/>
      <c r="J316" s="28"/>
      <c r="K316" s="32"/>
      <c r="L316" s="32"/>
      <c r="M316" s="32"/>
      <c r="N316" s="32"/>
      <c r="O316" s="32"/>
      <c r="P316" s="33"/>
      <c r="Q316" s="28"/>
      <c r="R316" s="47" t="str">
        <f>+IF(L316,Q316/L316,"")</f>
        <v/>
      </c>
      <c r="S316" s="29"/>
      <c r="T316" s="29"/>
      <c r="U316" s="28"/>
      <c r="V316" s="47" t="str">
        <f>+IF(M316,U316/M316,"")</f>
        <v/>
      </c>
      <c r="W316" s="30"/>
      <c r="X316" s="30"/>
      <c r="Y316" s="35"/>
      <c r="Z316" s="47" t="str">
        <f>+IF(N316,Y316/N316,"")</f>
        <v/>
      </c>
      <c r="AA316" s="30"/>
      <c r="AB316" s="30"/>
      <c r="AC316" s="28"/>
      <c r="AD316" s="47" t="str">
        <f>+IF(O316,AC316/O316,"")</f>
        <v/>
      </c>
      <c r="AE316" s="30"/>
      <c r="AF316" s="30"/>
      <c r="AG316" s="13">
        <f t="shared" si="5"/>
        <v>0</v>
      </c>
      <c r="AH316" s="47" t="str">
        <f>+IF(K316,AG316/K316,"")</f>
        <v/>
      </c>
      <c r="AI316" s="36"/>
      <c r="AJ316" s="37"/>
      <c r="AK316" s="37"/>
      <c r="AL316" s="37"/>
      <c r="AM316" s="38"/>
      <c r="AN316" s="37"/>
    </row>
    <row r="317" spans="2:40" x14ac:dyDescent="0.25">
      <c r="B317" s="28"/>
      <c r="C317" s="29"/>
      <c r="D317" s="48"/>
      <c r="E317" s="31"/>
      <c r="F317" s="31"/>
      <c r="G317" s="28"/>
      <c r="H317" s="29"/>
      <c r="I317" s="29"/>
      <c r="J317" s="28"/>
      <c r="K317" s="32"/>
      <c r="L317" s="32"/>
      <c r="M317" s="32"/>
      <c r="N317" s="32"/>
      <c r="O317" s="32"/>
      <c r="P317" s="33"/>
      <c r="Q317" s="28"/>
      <c r="R317" s="47" t="str">
        <f>+IF(L317,Q317/L317,"")</f>
        <v/>
      </c>
      <c r="S317" s="29"/>
      <c r="T317" s="29"/>
      <c r="U317" s="28"/>
      <c r="V317" s="47" t="str">
        <f>+IF(M317,U317/M317,"")</f>
        <v/>
      </c>
      <c r="W317" s="30"/>
      <c r="X317" s="30"/>
      <c r="Y317" s="35"/>
      <c r="Z317" s="47" t="str">
        <f>+IF(N317,Y317/N317,"")</f>
        <v/>
      </c>
      <c r="AA317" s="30"/>
      <c r="AB317" s="30"/>
      <c r="AC317" s="28"/>
      <c r="AD317" s="47" t="str">
        <f>+IF(O317,AC317/O317,"")</f>
        <v/>
      </c>
      <c r="AE317" s="30"/>
      <c r="AF317" s="30"/>
      <c r="AG317" s="13">
        <f t="shared" si="5"/>
        <v>0</v>
      </c>
      <c r="AH317" s="47" t="str">
        <f>+IF(K317,AG317/K317,"")</f>
        <v/>
      </c>
      <c r="AI317" s="36"/>
      <c r="AJ317" s="37"/>
      <c r="AK317" s="37"/>
      <c r="AL317" s="37"/>
      <c r="AM317" s="38"/>
      <c r="AN317" s="37"/>
    </row>
    <row r="318" spans="2:40" x14ac:dyDescent="0.25">
      <c r="B318" s="28"/>
      <c r="C318" s="29"/>
      <c r="D318" s="48"/>
      <c r="E318" s="31"/>
      <c r="F318" s="31"/>
      <c r="G318" s="28"/>
      <c r="H318" s="29"/>
      <c r="I318" s="29"/>
      <c r="J318" s="28"/>
      <c r="K318" s="32"/>
      <c r="L318" s="32"/>
      <c r="M318" s="32"/>
      <c r="N318" s="32"/>
      <c r="O318" s="32"/>
      <c r="P318" s="33"/>
      <c r="Q318" s="28"/>
      <c r="R318" s="47" t="str">
        <f>+IF(L318,Q318/L318,"")</f>
        <v/>
      </c>
      <c r="S318" s="29"/>
      <c r="T318" s="29"/>
      <c r="U318" s="28"/>
      <c r="V318" s="47" t="str">
        <f>+IF(M318,U318/M318,"")</f>
        <v/>
      </c>
      <c r="W318" s="30"/>
      <c r="X318" s="30"/>
      <c r="Y318" s="35"/>
      <c r="Z318" s="47" t="str">
        <f>+IF(N318,Y318/N318,"")</f>
        <v/>
      </c>
      <c r="AA318" s="30"/>
      <c r="AB318" s="30"/>
      <c r="AC318" s="28"/>
      <c r="AD318" s="47" t="str">
        <f>+IF(O318,AC318/O318,"")</f>
        <v/>
      </c>
      <c r="AE318" s="30"/>
      <c r="AF318" s="30"/>
      <c r="AG318" s="13">
        <f t="shared" si="5"/>
        <v>0</v>
      </c>
      <c r="AH318" s="47" t="str">
        <f>+IF(K318,AG318/K318,"")</f>
        <v/>
      </c>
      <c r="AI318" s="36"/>
      <c r="AJ318" s="37"/>
      <c r="AK318" s="37"/>
      <c r="AL318" s="37"/>
      <c r="AM318" s="38"/>
      <c r="AN318" s="37"/>
    </row>
    <row r="319" spans="2:40" x14ac:dyDescent="0.25">
      <c r="B319" s="28"/>
      <c r="C319" s="29"/>
      <c r="D319" s="48"/>
      <c r="E319" s="31"/>
      <c r="F319" s="31"/>
      <c r="G319" s="28"/>
      <c r="H319" s="29"/>
      <c r="I319" s="29"/>
      <c r="J319" s="28"/>
      <c r="K319" s="32"/>
      <c r="L319" s="32"/>
      <c r="M319" s="32"/>
      <c r="N319" s="32"/>
      <c r="O319" s="32"/>
      <c r="P319" s="33"/>
      <c r="Q319" s="28"/>
      <c r="R319" s="47" t="str">
        <f>+IF(L319,Q319/L319,"")</f>
        <v/>
      </c>
      <c r="S319" s="29"/>
      <c r="T319" s="29"/>
      <c r="U319" s="28"/>
      <c r="V319" s="47" t="str">
        <f>+IF(M319,U319/M319,"")</f>
        <v/>
      </c>
      <c r="W319" s="30"/>
      <c r="X319" s="30"/>
      <c r="Y319" s="35"/>
      <c r="Z319" s="47" t="str">
        <f>+IF(N319,Y319/N319,"")</f>
        <v/>
      </c>
      <c r="AA319" s="30"/>
      <c r="AB319" s="30"/>
      <c r="AC319" s="28"/>
      <c r="AD319" s="47" t="str">
        <f>+IF(O319,AC319/O319,"")</f>
        <v/>
      </c>
      <c r="AE319" s="30"/>
      <c r="AF319" s="30"/>
      <c r="AG319" s="13">
        <f t="shared" si="5"/>
        <v>0</v>
      </c>
      <c r="AH319" s="47" t="str">
        <f>+IF(K319,AG319/K319,"")</f>
        <v/>
      </c>
      <c r="AI319" s="36"/>
      <c r="AJ319" s="37"/>
      <c r="AK319" s="37"/>
      <c r="AL319" s="37"/>
      <c r="AM319" s="38"/>
      <c r="AN319" s="37"/>
    </row>
    <row r="320" spans="2:40" x14ac:dyDescent="0.25">
      <c r="B320" s="28"/>
      <c r="C320" s="29"/>
      <c r="D320" s="48"/>
      <c r="E320" s="31"/>
      <c r="F320" s="31"/>
      <c r="G320" s="28"/>
      <c r="H320" s="29"/>
      <c r="I320" s="29"/>
      <c r="J320" s="28"/>
      <c r="K320" s="32"/>
      <c r="L320" s="32"/>
      <c r="M320" s="32"/>
      <c r="N320" s="32"/>
      <c r="O320" s="32"/>
      <c r="P320" s="33"/>
      <c r="Q320" s="28"/>
      <c r="R320" s="47" t="str">
        <f>+IF(L320,Q320/L320,"")</f>
        <v/>
      </c>
      <c r="S320" s="29"/>
      <c r="T320" s="29"/>
      <c r="U320" s="28"/>
      <c r="V320" s="47" t="str">
        <f>+IF(M320,U320/M320,"")</f>
        <v/>
      </c>
      <c r="W320" s="30"/>
      <c r="X320" s="30"/>
      <c r="Y320" s="35"/>
      <c r="Z320" s="47" t="str">
        <f>+IF(N320,Y320/N320,"")</f>
        <v/>
      </c>
      <c r="AA320" s="30"/>
      <c r="AB320" s="30"/>
      <c r="AC320" s="28"/>
      <c r="AD320" s="47" t="str">
        <f>+IF(O320,AC320/O320,"")</f>
        <v/>
      </c>
      <c r="AE320" s="30"/>
      <c r="AF320" s="30"/>
      <c r="AG320" s="13">
        <f t="shared" si="5"/>
        <v>0</v>
      </c>
      <c r="AH320" s="47" t="str">
        <f>+IF(K320,AG320/K320,"")</f>
        <v/>
      </c>
      <c r="AI320" s="36"/>
      <c r="AJ320" s="37"/>
      <c r="AK320" s="37"/>
      <c r="AL320" s="37"/>
      <c r="AM320" s="38"/>
      <c r="AN320" s="37"/>
    </row>
    <row r="321" spans="2:40" x14ac:dyDescent="0.25">
      <c r="B321" s="28"/>
      <c r="C321" s="29"/>
      <c r="D321" s="48"/>
      <c r="E321" s="31"/>
      <c r="F321" s="31"/>
      <c r="G321" s="28"/>
      <c r="H321" s="29"/>
      <c r="I321" s="29"/>
      <c r="J321" s="28"/>
      <c r="K321" s="32"/>
      <c r="L321" s="32"/>
      <c r="M321" s="32"/>
      <c r="N321" s="32"/>
      <c r="O321" s="32"/>
      <c r="P321" s="33"/>
      <c r="Q321" s="28"/>
      <c r="R321" s="47" t="str">
        <f>+IF(L321,Q321/L321,"")</f>
        <v/>
      </c>
      <c r="S321" s="29"/>
      <c r="T321" s="29"/>
      <c r="U321" s="28"/>
      <c r="V321" s="47" t="str">
        <f>+IF(M321,U321/M321,"")</f>
        <v/>
      </c>
      <c r="W321" s="30"/>
      <c r="X321" s="30"/>
      <c r="Y321" s="35"/>
      <c r="Z321" s="47" t="str">
        <f>+IF(N321,Y321/N321,"")</f>
        <v/>
      </c>
      <c r="AA321" s="30"/>
      <c r="AB321" s="30"/>
      <c r="AC321" s="28"/>
      <c r="AD321" s="47" t="str">
        <f>+IF(O321,AC321/O321,"")</f>
        <v/>
      </c>
      <c r="AE321" s="30"/>
      <c r="AF321" s="30"/>
      <c r="AG321" s="13">
        <f t="shared" si="5"/>
        <v>0</v>
      </c>
      <c r="AH321" s="47" t="str">
        <f>+IF(K321,AG321/K321,"")</f>
        <v/>
      </c>
      <c r="AI321" s="36"/>
      <c r="AJ321" s="37"/>
      <c r="AK321" s="37"/>
      <c r="AL321" s="37"/>
      <c r="AM321" s="38"/>
      <c r="AN321" s="37"/>
    </row>
    <row r="322" spans="2:40" x14ac:dyDescent="0.25">
      <c r="B322" s="28"/>
      <c r="C322" s="29"/>
      <c r="D322" s="48"/>
      <c r="E322" s="31"/>
      <c r="F322" s="31"/>
      <c r="G322" s="28"/>
      <c r="H322" s="29"/>
      <c r="I322" s="29"/>
      <c r="J322" s="28"/>
      <c r="K322" s="32"/>
      <c r="L322" s="32"/>
      <c r="M322" s="32"/>
      <c r="N322" s="32"/>
      <c r="O322" s="32"/>
      <c r="P322" s="33"/>
      <c r="Q322" s="28"/>
      <c r="R322" s="47" t="str">
        <f>+IF(L322,Q322/L322,"")</f>
        <v/>
      </c>
      <c r="S322" s="29"/>
      <c r="T322" s="29"/>
      <c r="U322" s="28"/>
      <c r="V322" s="47" t="str">
        <f>+IF(M322,U322/M322,"")</f>
        <v/>
      </c>
      <c r="W322" s="30"/>
      <c r="X322" s="30"/>
      <c r="Y322" s="35"/>
      <c r="Z322" s="47" t="str">
        <f>+IF(N322,Y322/N322,"")</f>
        <v/>
      </c>
      <c r="AA322" s="30"/>
      <c r="AB322" s="30"/>
      <c r="AC322" s="28"/>
      <c r="AD322" s="47" t="str">
        <f>+IF(O322,AC322/O322,"")</f>
        <v/>
      </c>
      <c r="AE322" s="30"/>
      <c r="AF322" s="30"/>
      <c r="AG322" s="13">
        <f t="shared" si="5"/>
        <v>0</v>
      </c>
      <c r="AH322" s="47" t="str">
        <f>+IF(K322,AG322/K322,"")</f>
        <v/>
      </c>
      <c r="AI322" s="36"/>
      <c r="AJ322" s="37"/>
      <c r="AK322" s="37"/>
      <c r="AL322" s="37"/>
      <c r="AM322" s="38"/>
      <c r="AN322" s="37"/>
    </row>
    <row r="323" spans="2:40" x14ac:dyDescent="0.25">
      <c r="B323" s="28"/>
      <c r="C323" s="29"/>
      <c r="D323" s="48"/>
      <c r="E323" s="31"/>
      <c r="F323" s="31"/>
      <c r="G323" s="28"/>
      <c r="H323" s="29"/>
      <c r="I323" s="29"/>
      <c r="J323" s="28"/>
      <c r="K323" s="32"/>
      <c r="L323" s="32"/>
      <c r="M323" s="32"/>
      <c r="N323" s="32"/>
      <c r="O323" s="32"/>
      <c r="P323" s="33"/>
      <c r="Q323" s="28"/>
      <c r="R323" s="47" t="str">
        <f>+IF(L323,Q323/L323,"")</f>
        <v/>
      </c>
      <c r="S323" s="29"/>
      <c r="T323" s="29"/>
      <c r="U323" s="28"/>
      <c r="V323" s="47" t="str">
        <f>+IF(M323,U323/M323,"")</f>
        <v/>
      </c>
      <c r="W323" s="30"/>
      <c r="X323" s="30"/>
      <c r="Y323" s="35"/>
      <c r="Z323" s="47" t="str">
        <f>+IF(N323,Y323/N323,"")</f>
        <v/>
      </c>
      <c r="AA323" s="30"/>
      <c r="AB323" s="30"/>
      <c r="AC323" s="28"/>
      <c r="AD323" s="47" t="str">
        <f>+IF(O323,AC323/O323,"")</f>
        <v/>
      </c>
      <c r="AE323" s="30"/>
      <c r="AF323" s="30"/>
      <c r="AG323" s="13">
        <f t="shared" si="5"/>
        <v>0</v>
      </c>
      <c r="AH323" s="47" t="str">
        <f>+IF(K323,AG323/K323,"")</f>
        <v/>
      </c>
      <c r="AI323" s="36"/>
      <c r="AJ323" s="37"/>
      <c r="AK323" s="37"/>
      <c r="AL323" s="37"/>
      <c r="AM323" s="38"/>
      <c r="AN323" s="37"/>
    </row>
    <row r="324" spans="2:40" x14ac:dyDescent="0.25">
      <c r="B324" s="28"/>
      <c r="C324" s="29"/>
      <c r="D324" s="48"/>
      <c r="E324" s="31"/>
      <c r="F324" s="31"/>
      <c r="G324" s="28"/>
      <c r="H324" s="29"/>
      <c r="I324" s="29"/>
      <c r="J324" s="28"/>
      <c r="K324" s="32"/>
      <c r="L324" s="32"/>
      <c r="M324" s="32"/>
      <c r="N324" s="32"/>
      <c r="O324" s="32"/>
      <c r="P324" s="33"/>
      <c r="Q324" s="28"/>
      <c r="R324" s="47" t="str">
        <f>+IF(L324,Q324/L324,"")</f>
        <v/>
      </c>
      <c r="S324" s="29"/>
      <c r="T324" s="29"/>
      <c r="U324" s="28"/>
      <c r="V324" s="47" t="str">
        <f>+IF(M324,U324/M324,"")</f>
        <v/>
      </c>
      <c r="W324" s="30"/>
      <c r="X324" s="30"/>
      <c r="Y324" s="35"/>
      <c r="Z324" s="47" t="str">
        <f>+IF(N324,Y324/N324,"")</f>
        <v/>
      </c>
      <c r="AA324" s="30"/>
      <c r="AB324" s="30"/>
      <c r="AC324" s="28"/>
      <c r="AD324" s="47" t="str">
        <f>+IF(O324,AC324/O324,"")</f>
        <v/>
      </c>
      <c r="AE324" s="30"/>
      <c r="AF324" s="30"/>
      <c r="AG324" s="13">
        <f t="shared" si="5"/>
        <v>0</v>
      </c>
      <c r="AH324" s="47" t="str">
        <f>+IF(K324,AG324/K324,"")</f>
        <v/>
      </c>
      <c r="AI324" s="36"/>
      <c r="AJ324" s="37"/>
      <c r="AK324" s="37"/>
      <c r="AL324" s="37"/>
      <c r="AM324" s="38"/>
      <c r="AN324" s="37"/>
    </row>
    <row r="325" spans="2:40" x14ac:dyDescent="0.25">
      <c r="B325" s="28"/>
      <c r="C325" s="29"/>
      <c r="D325" s="48"/>
      <c r="E325" s="31"/>
      <c r="F325" s="31"/>
      <c r="G325" s="28"/>
      <c r="H325" s="29"/>
      <c r="I325" s="29"/>
      <c r="J325" s="28"/>
      <c r="K325" s="32"/>
      <c r="L325" s="32"/>
      <c r="M325" s="32"/>
      <c r="N325" s="32"/>
      <c r="O325" s="32"/>
      <c r="P325" s="33"/>
      <c r="Q325" s="28"/>
      <c r="R325" s="47" t="str">
        <f>+IF(L325,Q325/L325,"")</f>
        <v/>
      </c>
      <c r="S325" s="29"/>
      <c r="T325" s="29"/>
      <c r="U325" s="28"/>
      <c r="V325" s="47" t="str">
        <f>+IF(M325,U325/M325,"")</f>
        <v/>
      </c>
      <c r="W325" s="30"/>
      <c r="X325" s="30"/>
      <c r="Y325" s="35"/>
      <c r="Z325" s="47" t="str">
        <f>+IF(N325,Y325/N325,"")</f>
        <v/>
      </c>
      <c r="AA325" s="30"/>
      <c r="AB325" s="30"/>
      <c r="AC325" s="28"/>
      <c r="AD325" s="47" t="str">
        <f>+IF(O325,AC325/O325,"")</f>
        <v/>
      </c>
      <c r="AE325" s="30"/>
      <c r="AF325" s="30"/>
      <c r="AG325" s="13">
        <f t="shared" si="5"/>
        <v>0</v>
      </c>
      <c r="AH325" s="47" t="str">
        <f>+IF(K325,AG325/K325,"")</f>
        <v/>
      </c>
      <c r="AI325" s="36"/>
      <c r="AJ325" s="37"/>
      <c r="AK325" s="37"/>
      <c r="AL325" s="37"/>
      <c r="AM325" s="38"/>
      <c r="AN325" s="37"/>
    </row>
    <row r="326" spans="2:40" x14ac:dyDescent="0.25">
      <c r="B326" s="28"/>
      <c r="C326" s="29"/>
      <c r="D326" s="48"/>
      <c r="E326" s="31"/>
      <c r="F326" s="31"/>
      <c r="G326" s="28"/>
      <c r="H326" s="29"/>
      <c r="I326" s="29"/>
      <c r="J326" s="28"/>
      <c r="K326" s="32"/>
      <c r="L326" s="32"/>
      <c r="M326" s="32"/>
      <c r="N326" s="32"/>
      <c r="O326" s="32"/>
      <c r="P326" s="33"/>
      <c r="Q326" s="28"/>
      <c r="R326" s="47" t="str">
        <f>+IF(L326,Q326/L326,"")</f>
        <v/>
      </c>
      <c r="S326" s="29"/>
      <c r="T326" s="29"/>
      <c r="U326" s="28"/>
      <c r="V326" s="47" t="str">
        <f>+IF(M326,U326/M326,"")</f>
        <v/>
      </c>
      <c r="W326" s="30"/>
      <c r="X326" s="30"/>
      <c r="Y326" s="35"/>
      <c r="Z326" s="47" t="str">
        <f>+IF(N326,Y326/N326,"")</f>
        <v/>
      </c>
      <c r="AA326" s="30"/>
      <c r="AB326" s="30"/>
      <c r="AC326" s="28"/>
      <c r="AD326" s="47" t="str">
        <f>+IF(O326,AC326/O326,"")</f>
        <v/>
      </c>
      <c r="AE326" s="30"/>
      <c r="AF326" s="30"/>
      <c r="AG326" s="13">
        <f t="shared" si="5"/>
        <v>0</v>
      </c>
      <c r="AH326" s="47" t="str">
        <f>+IF(K326,AG326/K326,"")</f>
        <v/>
      </c>
      <c r="AI326" s="36"/>
      <c r="AJ326" s="37"/>
      <c r="AK326" s="37"/>
      <c r="AL326" s="37"/>
      <c r="AM326" s="38"/>
      <c r="AN326" s="37"/>
    </row>
    <row r="327" spans="2:40" x14ac:dyDescent="0.25">
      <c r="B327" s="28"/>
      <c r="C327" s="29"/>
      <c r="D327" s="48"/>
      <c r="E327" s="31"/>
      <c r="F327" s="31"/>
      <c r="G327" s="28"/>
      <c r="H327" s="29"/>
      <c r="I327" s="29"/>
      <c r="J327" s="28"/>
      <c r="K327" s="32"/>
      <c r="L327" s="32"/>
      <c r="M327" s="32"/>
      <c r="N327" s="32"/>
      <c r="O327" s="32"/>
      <c r="P327" s="33"/>
      <c r="Q327" s="28"/>
      <c r="R327" s="47" t="str">
        <f>+IF(L327,Q327/L327,"")</f>
        <v/>
      </c>
      <c r="S327" s="29"/>
      <c r="T327" s="29"/>
      <c r="U327" s="28"/>
      <c r="V327" s="47" t="str">
        <f>+IF(M327,U327/M327,"")</f>
        <v/>
      </c>
      <c r="W327" s="30"/>
      <c r="X327" s="30"/>
      <c r="Y327" s="35"/>
      <c r="Z327" s="47" t="str">
        <f>+IF(N327,Y327/N327,"")</f>
        <v/>
      </c>
      <c r="AA327" s="30"/>
      <c r="AB327" s="30"/>
      <c r="AC327" s="28"/>
      <c r="AD327" s="47" t="str">
        <f>+IF(O327,AC327/O327,"")</f>
        <v/>
      </c>
      <c r="AE327" s="30"/>
      <c r="AF327" s="30"/>
      <c r="AG327" s="13">
        <f t="shared" si="5"/>
        <v>0</v>
      </c>
      <c r="AH327" s="47" t="str">
        <f>+IF(K327,AG327/K327,"")</f>
        <v/>
      </c>
      <c r="AI327" s="36"/>
      <c r="AJ327" s="37"/>
      <c r="AK327" s="37"/>
      <c r="AL327" s="37"/>
      <c r="AM327" s="38"/>
      <c r="AN327" s="37"/>
    </row>
    <row r="328" spans="2:40" x14ac:dyDescent="0.25">
      <c r="B328" s="28"/>
      <c r="C328" s="29"/>
      <c r="D328" s="48"/>
      <c r="E328" s="31"/>
      <c r="F328" s="31"/>
      <c r="G328" s="28"/>
      <c r="H328" s="29"/>
      <c r="I328" s="29"/>
      <c r="J328" s="28"/>
      <c r="K328" s="32"/>
      <c r="L328" s="32"/>
      <c r="M328" s="32"/>
      <c r="N328" s="32"/>
      <c r="O328" s="32"/>
      <c r="P328" s="33"/>
      <c r="Q328" s="28"/>
      <c r="R328" s="47" t="str">
        <f>+IF(L328,Q328/L328,"")</f>
        <v/>
      </c>
      <c r="S328" s="29"/>
      <c r="T328" s="29"/>
      <c r="U328" s="28"/>
      <c r="V328" s="47" t="str">
        <f>+IF(M328,U328/M328,"")</f>
        <v/>
      </c>
      <c r="W328" s="30"/>
      <c r="X328" s="30"/>
      <c r="Y328" s="35"/>
      <c r="Z328" s="47" t="str">
        <f>+IF(N328,Y328/N328,"")</f>
        <v/>
      </c>
      <c r="AA328" s="30"/>
      <c r="AB328" s="30"/>
      <c r="AC328" s="28"/>
      <c r="AD328" s="47" t="str">
        <f>+IF(O328,AC328/O328,"")</f>
        <v/>
      </c>
      <c r="AE328" s="30"/>
      <c r="AF328" s="30"/>
      <c r="AG328" s="13">
        <f t="shared" si="5"/>
        <v>0</v>
      </c>
      <c r="AH328" s="47" t="str">
        <f>+IF(K328,AG328/K328,"")</f>
        <v/>
      </c>
      <c r="AI328" s="36"/>
      <c r="AJ328" s="37"/>
      <c r="AK328" s="37"/>
      <c r="AL328" s="37"/>
      <c r="AM328" s="38"/>
      <c r="AN328" s="37"/>
    </row>
    <row r="329" spans="2:40" x14ac:dyDescent="0.25">
      <c r="B329" s="28"/>
      <c r="C329" s="29"/>
      <c r="D329" s="48"/>
      <c r="E329" s="31"/>
      <c r="F329" s="31"/>
      <c r="G329" s="28"/>
      <c r="H329" s="29"/>
      <c r="I329" s="29"/>
      <c r="J329" s="28"/>
      <c r="K329" s="32"/>
      <c r="L329" s="32"/>
      <c r="M329" s="32"/>
      <c r="N329" s="32"/>
      <c r="O329" s="32"/>
      <c r="P329" s="33"/>
      <c r="Q329" s="28"/>
      <c r="R329" s="47" t="str">
        <f>+IF(L329,Q329/L329,"")</f>
        <v/>
      </c>
      <c r="S329" s="29"/>
      <c r="T329" s="29"/>
      <c r="U329" s="28"/>
      <c r="V329" s="47" t="str">
        <f>+IF(M329,U329/M329,"")</f>
        <v/>
      </c>
      <c r="W329" s="30"/>
      <c r="X329" s="30"/>
      <c r="Y329" s="35"/>
      <c r="Z329" s="47" t="str">
        <f>+IF(N329,Y329/N329,"")</f>
        <v/>
      </c>
      <c r="AA329" s="30"/>
      <c r="AB329" s="30"/>
      <c r="AC329" s="28"/>
      <c r="AD329" s="47" t="str">
        <f>+IF(O329,AC329/O329,"")</f>
        <v/>
      </c>
      <c r="AE329" s="30"/>
      <c r="AF329" s="30"/>
      <c r="AG329" s="13">
        <f t="shared" si="5"/>
        <v>0</v>
      </c>
      <c r="AH329" s="47" t="str">
        <f>+IF(K329,AG329/K329,"")</f>
        <v/>
      </c>
      <c r="AI329" s="36"/>
      <c r="AJ329" s="37"/>
      <c r="AK329" s="37"/>
      <c r="AL329" s="37"/>
      <c r="AM329" s="38"/>
      <c r="AN329" s="37"/>
    </row>
    <row r="330" spans="2:40" x14ac:dyDescent="0.25">
      <c r="B330" s="28"/>
      <c r="C330" s="29"/>
      <c r="D330" s="48"/>
      <c r="E330" s="31"/>
      <c r="F330" s="31"/>
      <c r="G330" s="28"/>
      <c r="H330" s="29"/>
      <c r="I330" s="29"/>
      <c r="J330" s="28"/>
      <c r="K330" s="32"/>
      <c r="L330" s="32"/>
      <c r="M330" s="32"/>
      <c r="N330" s="32"/>
      <c r="O330" s="32"/>
      <c r="P330" s="33"/>
      <c r="Q330" s="28"/>
      <c r="R330" s="47" t="str">
        <f>+IF(L330,Q330/L330,"")</f>
        <v/>
      </c>
      <c r="S330" s="29"/>
      <c r="T330" s="29"/>
      <c r="U330" s="28"/>
      <c r="V330" s="47" t="str">
        <f>+IF(M330,U330/M330,"")</f>
        <v/>
      </c>
      <c r="W330" s="30"/>
      <c r="X330" s="30"/>
      <c r="Y330" s="35"/>
      <c r="Z330" s="47" t="str">
        <f>+IF(N330,Y330/N330,"")</f>
        <v/>
      </c>
      <c r="AA330" s="30"/>
      <c r="AB330" s="30"/>
      <c r="AC330" s="28"/>
      <c r="AD330" s="47" t="str">
        <f>+IF(O330,AC330/O330,"")</f>
        <v/>
      </c>
      <c r="AE330" s="30"/>
      <c r="AF330" s="30"/>
      <c r="AG330" s="13">
        <f t="shared" ref="AG330:AG393" si="6">+Q330+U330+Y330+AC330</f>
        <v>0</v>
      </c>
      <c r="AH330" s="47" t="str">
        <f>+IF(K330,AG330/K330,"")</f>
        <v/>
      </c>
      <c r="AI330" s="36"/>
      <c r="AJ330" s="37"/>
      <c r="AK330" s="37"/>
      <c r="AL330" s="37"/>
      <c r="AM330" s="38"/>
      <c r="AN330" s="37"/>
    </row>
    <row r="331" spans="2:40" x14ac:dyDescent="0.25">
      <c r="B331" s="28"/>
      <c r="C331" s="29"/>
      <c r="D331" s="48"/>
      <c r="E331" s="31"/>
      <c r="F331" s="31"/>
      <c r="G331" s="28"/>
      <c r="H331" s="29"/>
      <c r="I331" s="29"/>
      <c r="J331" s="28"/>
      <c r="K331" s="32"/>
      <c r="L331" s="32"/>
      <c r="M331" s="32"/>
      <c r="N331" s="32"/>
      <c r="O331" s="32"/>
      <c r="P331" s="33"/>
      <c r="Q331" s="28"/>
      <c r="R331" s="47" t="str">
        <f>+IF(L331,Q331/L331,"")</f>
        <v/>
      </c>
      <c r="S331" s="29"/>
      <c r="T331" s="29"/>
      <c r="U331" s="28"/>
      <c r="V331" s="47" t="str">
        <f>+IF(M331,U331/M331,"")</f>
        <v/>
      </c>
      <c r="W331" s="30"/>
      <c r="X331" s="30"/>
      <c r="Y331" s="35"/>
      <c r="Z331" s="47" t="str">
        <f>+IF(N331,Y331/N331,"")</f>
        <v/>
      </c>
      <c r="AA331" s="30"/>
      <c r="AB331" s="30"/>
      <c r="AC331" s="28"/>
      <c r="AD331" s="47" t="str">
        <f>+IF(O331,AC331/O331,"")</f>
        <v/>
      </c>
      <c r="AE331" s="30"/>
      <c r="AF331" s="30"/>
      <c r="AG331" s="13">
        <f t="shared" si="6"/>
        <v>0</v>
      </c>
      <c r="AH331" s="47" t="str">
        <f>+IF(K331,AG331/K331,"")</f>
        <v/>
      </c>
      <c r="AI331" s="36"/>
      <c r="AJ331" s="37"/>
      <c r="AK331" s="37"/>
      <c r="AL331" s="37"/>
      <c r="AM331" s="38"/>
      <c r="AN331" s="37"/>
    </row>
    <row r="332" spans="2:40" x14ac:dyDescent="0.25">
      <c r="B332" s="28"/>
      <c r="C332" s="29"/>
      <c r="D332" s="48"/>
      <c r="E332" s="31"/>
      <c r="F332" s="31"/>
      <c r="G332" s="28"/>
      <c r="H332" s="29"/>
      <c r="I332" s="29"/>
      <c r="J332" s="28"/>
      <c r="K332" s="32"/>
      <c r="L332" s="32"/>
      <c r="M332" s="32"/>
      <c r="N332" s="32"/>
      <c r="O332" s="32"/>
      <c r="P332" s="33"/>
      <c r="Q332" s="28"/>
      <c r="R332" s="47" t="str">
        <f>+IF(L332,Q332/L332,"")</f>
        <v/>
      </c>
      <c r="S332" s="29"/>
      <c r="T332" s="29"/>
      <c r="U332" s="28"/>
      <c r="V332" s="47" t="str">
        <f>+IF(M332,U332/M332,"")</f>
        <v/>
      </c>
      <c r="W332" s="30"/>
      <c r="X332" s="30"/>
      <c r="Y332" s="35"/>
      <c r="Z332" s="47" t="str">
        <f>+IF(N332,Y332/N332,"")</f>
        <v/>
      </c>
      <c r="AA332" s="30"/>
      <c r="AB332" s="30"/>
      <c r="AC332" s="28"/>
      <c r="AD332" s="47" t="str">
        <f>+IF(O332,AC332/O332,"")</f>
        <v/>
      </c>
      <c r="AE332" s="30"/>
      <c r="AF332" s="30"/>
      <c r="AG332" s="13">
        <f t="shared" si="6"/>
        <v>0</v>
      </c>
      <c r="AH332" s="47" t="str">
        <f>+IF(K332,AG332/K332,"")</f>
        <v/>
      </c>
      <c r="AI332" s="36"/>
      <c r="AJ332" s="37"/>
      <c r="AK332" s="37"/>
      <c r="AL332" s="37"/>
      <c r="AM332" s="38"/>
      <c r="AN332" s="37"/>
    </row>
    <row r="333" spans="2:40" x14ac:dyDescent="0.25">
      <c r="B333" s="28"/>
      <c r="C333" s="29"/>
      <c r="D333" s="48"/>
      <c r="E333" s="31"/>
      <c r="F333" s="31"/>
      <c r="G333" s="28"/>
      <c r="H333" s="29"/>
      <c r="I333" s="29"/>
      <c r="J333" s="28"/>
      <c r="K333" s="32"/>
      <c r="L333" s="32"/>
      <c r="M333" s="32"/>
      <c r="N333" s="32"/>
      <c r="O333" s="32"/>
      <c r="P333" s="33"/>
      <c r="Q333" s="28"/>
      <c r="R333" s="47" t="str">
        <f>+IF(L333,Q333/L333,"")</f>
        <v/>
      </c>
      <c r="S333" s="29"/>
      <c r="T333" s="29"/>
      <c r="U333" s="28"/>
      <c r="V333" s="47" t="str">
        <f>+IF(M333,U333/M333,"")</f>
        <v/>
      </c>
      <c r="W333" s="30"/>
      <c r="X333" s="30"/>
      <c r="Y333" s="35"/>
      <c r="Z333" s="47" t="str">
        <f>+IF(N333,Y333/N333,"")</f>
        <v/>
      </c>
      <c r="AA333" s="30"/>
      <c r="AB333" s="30"/>
      <c r="AC333" s="28"/>
      <c r="AD333" s="47" t="str">
        <f>+IF(O333,AC333/O333,"")</f>
        <v/>
      </c>
      <c r="AE333" s="30"/>
      <c r="AF333" s="30"/>
      <c r="AG333" s="13">
        <f t="shared" si="6"/>
        <v>0</v>
      </c>
      <c r="AH333" s="47" t="str">
        <f>+IF(K333,AG333/K333,"")</f>
        <v/>
      </c>
      <c r="AI333" s="36"/>
      <c r="AJ333" s="37"/>
      <c r="AK333" s="37"/>
      <c r="AL333" s="37"/>
      <c r="AM333" s="38"/>
      <c r="AN333" s="37"/>
    </row>
    <row r="334" spans="2:40" x14ac:dyDescent="0.25">
      <c r="B334" s="28"/>
      <c r="C334" s="29"/>
      <c r="D334" s="48"/>
      <c r="E334" s="31"/>
      <c r="F334" s="31"/>
      <c r="G334" s="28"/>
      <c r="H334" s="29"/>
      <c r="I334" s="29"/>
      <c r="J334" s="28"/>
      <c r="K334" s="32"/>
      <c r="L334" s="32"/>
      <c r="M334" s="32"/>
      <c r="N334" s="32"/>
      <c r="O334" s="32"/>
      <c r="P334" s="33"/>
      <c r="Q334" s="28"/>
      <c r="R334" s="47" t="str">
        <f>+IF(L334,Q334/L334,"")</f>
        <v/>
      </c>
      <c r="S334" s="29"/>
      <c r="T334" s="29"/>
      <c r="U334" s="28"/>
      <c r="V334" s="47" t="str">
        <f>+IF(M334,U334/M334,"")</f>
        <v/>
      </c>
      <c r="W334" s="30"/>
      <c r="X334" s="30"/>
      <c r="Y334" s="35"/>
      <c r="Z334" s="47" t="str">
        <f>+IF(N334,Y334/N334,"")</f>
        <v/>
      </c>
      <c r="AA334" s="30"/>
      <c r="AB334" s="30"/>
      <c r="AC334" s="28"/>
      <c r="AD334" s="47" t="str">
        <f>+IF(O334,AC334/O334,"")</f>
        <v/>
      </c>
      <c r="AE334" s="30"/>
      <c r="AF334" s="30"/>
      <c r="AG334" s="13">
        <f t="shared" si="6"/>
        <v>0</v>
      </c>
      <c r="AH334" s="47" t="str">
        <f>+IF(K334,AG334/K334,"")</f>
        <v/>
      </c>
      <c r="AI334" s="36"/>
      <c r="AJ334" s="37"/>
      <c r="AK334" s="37"/>
      <c r="AL334" s="37"/>
      <c r="AM334" s="38"/>
      <c r="AN334" s="37"/>
    </row>
    <row r="335" spans="2:40" x14ac:dyDescent="0.25">
      <c r="B335" s="28"/>
      <c r="C335" s="29"/>
      <c r="D335" s="48"/>
      <c r="E335" s="31"/>
      <c r="F335" s="31"/>
      <c r="G335" s="28"/>
      <c r="H335" s="29"/>
      <c r="I335" s="29"/>
      <c r="J335" s="28"/>
      <c r="K335" s="32"/>
      <c r="L335" s="32"/>
      <c r="M335" s="32"/>
      <c r="N335" s="32"/>
      <c r="O335" s="32"/>
      <c r="P335" s="33"/>
      <c r="Q335" s="28"/>
      <c r="R335" s="47" t="str">
        <f>+IF(L335,Q335/L335,"")</f>
        <v/>
      </c>
      <c r="S335" s="29"/>
      <c r="T335" s="29"/>
      <c r="U335" s="28"/>
      <c r="V335" s="47" t="str">
        <f>+IF(M335,U335/M335,"")</f>
        <v/>
      </c>
      <c r="W335" s="30"/>
      <c r="X335" s="30"/>
      <c r="Y335" s="35"/>
      <c r="Z335" s="47" t="str">
        <f>+IF(N335,Y335/N335,"")</f>
        <v/>
      </c>
      <c r="AA335" s="30"/>
      <c r="AB335" s="30"/>
      <c r="AC335" s="28"/>
      <c r="AD335" s="47" t="str">
        <f>+IF(O335,AC335/O335,"")</f>
        <v/>
      </c>
      <c r="AE335" s="30"/>
      <c r="AF335" s="30"/>
      <c r="AG335" s="13">
        <f t="shared" si="6"/>
        <v>0</v>
      </c>
      <c r="AH335" s="47" t="str">
        <f>+IF(K335,AG335/K335,"")</f>
        <v/>
      </c>
      <c r="AI335" s="36"/>
      <c r="AJ335" s="37"/>
      <c r="AK335" s="37"/>
      <c r="AL335" s="37"/>
      <c r="AM335" s="38"/>
      <c r="AN335" s="37"/>
    </row>
    <row r="336" spans="2:40" x14ac:dyDescent="0.25">
      <c r="B336" s="28"/>
      <c r="C336" s="29"/>
      <c r="D336" s="48"/>
      <c r="E336" s="31"/>
      <c r="F336" s="31"/>
      <c r="G336" s="28"/>
      <c r="H336" s="29"/>
      <c r="I336" s="29"/>
      <c r="J336" s="28"/>
      <c r="K336" s="32"/>
      <c r="L336" s="32"/>
      <c r="M336" s="32"/>
      <c r="N336" s="32"/>
      <c r="O336" s="32"/>
      <c r="P336" s="33"/>
      <c r="Q336" s="28"/>
      <c r="R336" s="47" t="str">
        <f>+IF(L336,Q336/L336,"")</f>
        <v/>
      </c>
      <c r="S336" s="29"/>
      <c r="T336" s="29"/>
      <c r="U336" s="28"/>
      <c r="V336" s="47" t="str">
        <f>+IF(M336,U336/M336,"")</f>
        <v/>
      </c>
      <c r="W336" s="30"/>
      <c r="X336" s="30"/>
      <c r="Y336" s="35"/>
      <c r="Z336" s="47" t="str">
        <f>+IF(N336,Y336/N336,"")</f>
        <v/>
      </c>
      <c r="AA336" s="30"/>
      <c r="AB336" s="30"/>
      <c r="AC336" s="28"/>
      <c r="AD336" s="47" t="str">
        <f>+IF(O336,AC336/O336,"")</f>
        <v/>
      </c>
      <c r="AE336" s="30"/>
      <c r="AF336" s="30"/>
      <c r="AG336" s="13">
        <f t="shared" si="6"/>
        <v>0</v>
      </c>
      <c r="AH336" s="47" t="str">
        <f>+IF(K336,AG336/K336,"")</f>
        <v/>
      </c>
      <c r="AI336" s="36"/>
      <c r="AJ336" s="37"/>
      <c r="AK336" s="37"/>
      <c r="AL336" s="37"/>
      <c r="AM336" s="38"/>
      <c r="AN336" s="37"/>
    </row>
    <row r="337" spans="2:40" x14ac:dyDescent="0.25">
      <c r="B337" s="28"/>
      <c r="C337" s="29"/>
      <c r="D337" s="48"/>
      <c r="E337" s="31"/>
      <c r="F337" s="31"/>
      <c r="G337" s="28"/>
      <c r="H337" s="29"/>
      <c r="I337" s="29"/>
      <c r="J337" s="28"/>
      <c r="K337" s="32"/>
      <c r="L337" s="32"/>
      <c r="M337" s="32"/>
      <c r="N337" s="32"/>
      <c r="O337" s="32"/>
      <c r="P337" s="33"/>
      <c r="Q337" s="28"/>
      <c r="R337" s="47" t="str">
        <f>+IF(L337,Q337/L337,"")</f>
        <v/>
      </c>
      <c r="S337" s="29"/>
      <c r="T337" s="29"/>
      <c r="U337" s="28"/>
      <c r="V337" s="47" t="str">
        <f>+IF(M337,U337/M337,"")</f>
        <v/>
      </c>
      <c r="W337" s="30"/>
      <c r="X337" s="30"/>
      <c r="Y337" s="35"/>
      <c r="Z337" s="47" t="str">
        <f>+IF(N337,Y337/N337,"")</f>
        <v/>
      </c>
      <c r="AA337" s="30"/>
      <c r="AB337" s="30"/>
      <c r="AC337" s="28"/>
      <c r="AD337" s="47" t="str">
        <f>+IF(O337,AC337/O337,"")</f>
        <v/>
      </c>
      <c r="AE337" s="30"/>
      <c r="AF337" s="30"/>
      <c r="AG337" s="13">
        <f t="shared" si="6"/>
        <v>0</v>
      </c>
      <c r="AH337" s="47" t="str">
        <f>+IF(K337,AG337/K337,"")</f>
        <v/>
      </c>
      <c r="AI337" s="36"/>
      <c r="AJ337" s="37"/>
      <c r="AK337" s="37"/>
      <c r="AL337" s="37"/>
      <c r="AM337" s="38"/>
      <c r="AN337" s="37"/>
    </row>
    <row r="338" spans="2:40" x14ac:dyDescent="0.25">
      <c r="B338" s="28"/>
      <c r="C338" s="29"/>
      <c r="D338" s="48"/>
      <c r="E338" s="31"/>
      <c r="F338" s="31"/>
      <c r="G338" s="28"/>
      <c r="H338" s="29"/>
      <c r="I338" s="29"/>
      <c r="J338" s="28"/>
      <c r="K338" s="32"/>
      <c r="L338" s="32"/>
      <c r="M338" s="32"/>
      <c r="N338" s="32"/>
      <c r="O338" s="32"/>
      <c r="P338" s="33"/>
      <c r="Q338" s="28"/>
      <c r="R338" s="47" t="str">
        <f>+IF(L338,Q338/L338,"")</f>
        <v/>
      </c>
      <c r="S338" s="29"/>
      <c r="T338" s="29"/>
      <c r="U338" s="28"/>
      <c r="V338" s="47" t="str">
        <f>+IF(M338,U338/M338,"")</f>
        <v/>
      </c>
      <c r="W338" s="30"/>
      <c r="X338" s="30"/>
      <c r="Y338" s="35"/>
      <c r="Z338" s="47" t="str">
        <f>+IF(N338,Y338/N338,"")</f>
        <v/>
      </c>
      <c r="AA338" s="30"/>
      <c r="AB338" s="30"/>
      <c r="AC338" s="28"/>
      <c r="AD338" s="47" t="str">
        <f>+IF(O338,AC338/O338,"")</f>
        <v/>
      </c>
      <c r="AE338" s="30"/>
      <c r="AF338" s="30"/>
      <c r="AG338" s="13">
        <f t="shared" si="6"/>
        <v>0</v>
      </c>
      <c r="AH338" s="47" t="str">
        <f>+IF(K338,AG338/K338,"")</f>
        <v/>
      </c>
      <c r="AI338" s="36"/>
      <c r="AJ338" s="37"/>
      <c r="AK338" s="37"/>
      <c r="AL338" s="37"/>
      <c r="AM338" s="38"/>
      <c r="AN338" s="37"/>
    </row>
    <row r="339" spans="2:40" x14ac:dyDescent="0.25">
      <c r="B339" s="28"/>
      <c r="C339" s="29"/>
      <c r="D339" s="48"/>
      <c r="E339" s="31"/>
      <c r="F339" s="31"/>
      <c r="G339" s="28"/>
      <c r="H339" s="29"/>
      <c r="I339" s="29"/>
      <c r="J339" s="28"/>
      <c r="K339" s="32"/>
      <c r="L339" s="32"/>
      <c r="M339" s="32"/>
      <c r="N339" s="32"/>
      <c r="O339" s="32"/>
      <c r="P339" s="33"/>
      <c r="Q339" s="28"/>
      <c r="R339" s="47" t="str">
        <f>+IF(L339,Q339/L339,"")</f>
        <v/>
      </c>
      <c r="S339" s="29"/>
      <c r="T339" s="29"/>
      <c r="U339" s="28"/>
      <c r="V339" s="47" t="str">
        <f>+IF(M339,U339/M339,"")</f>
        <v/>
      </c>
      <c r="W339" s="30"/>
      <c r="X339" s="30"/>
      <c r="Y339" s="35"/>
      <c r="Z339" s="47" t="str">
        <f>+IF(N339,Y339/N339,"")</f>
        <v/>
      </c>
      <c r="AA339" s="30"/>
      <c r="AB339" s="30"/>
      <c r="AC339" s="28"/>
      <c r="AD339" s="47" t="str">
        <f>+IF(O339,AC339/O339,"")</f>
        <v/>
      </c>
      <c r="AE339" s="30"/>
      <c r="AF339" s="30"/>
      <c r="AG339" s="13">
        <f t="shared" si="6"/>
        <v>0</v>
      </c>
      <c r="AH339" s="47" t="str">
        <f>+IF(K339,AG339/K339,"")</f>
        <v/>
      </c>
      <c r="AI339" s="36"/>
      <c r="AJ339" s="37"/>
      <c r="AK339" s="37"/>
      <c r="AL339" s="37"/>
      <c r="AM339" s="38"/>
      <c r="AN339" s="37"/>
    </row>
    <row r="340" spans="2:40" x14ac:dyDescent="0.25">
      <c r="B340" s="28"/>
      <c r="C340" s="29"/>
      <c r="D340" s="48"/>
      <c r="E340" s="31"/>
      <c r="F340" s="31"/>
      <c r="G340" s="28"/>
      <c r="H340" s="29"/>
      <c r="I340" s="29"/>
      <c r="J340" s="28"/>
      <c r="K340" s="32"/>
      <c r="L340" s="32"/>
      <c r="M340" s="32"/>
      <c r="N340" s="32"/>
      <c r="O340" s="32"/>
      <c r="P340" s="33"/>
      <c r="Q340" s="28"/>
      <c r="R340" s="47" t="str">
        <f>+IF(L340,Q340/L340,"")</f>
        <v/>
      </c>
      <c r="S340" s="29"/>
      <c r="T340" s="29"/>
      <c r="U340" s="28"/>
      <c r="V340" s="47" t="str">
        <f>+IF(M340,U340/M340,"")</f>
        <v/>
      </c>
      <c r="W340" s="30"/>
      <c r="X340" s="30"/>
      <c r="Y340" s="35"/>
      <c r="Z340" s="47" t="str">
        <f>+IF(N340,Y340/N340,"")</f>
        <v/>
      </c>
      <c r="AA340" s="30"/>
      <c r="AB340" s="30"/>
      <c r="AC340" s="28"/>
      <c r="AD340" s="47" t="str">
        <f>+IF(O340,AC340/O340,"")</f>
        <v/>
      </c>
      <c r="AE340" s="30"/>
      <c r="AF340" s="30"/>
      <c r="AG340" s="13">
        <f t="shared" si="6"/>
        <v>0</v>
      </c>
      <c r="AH340" s="47" t="str">
        <f>+IF(K340,AG340/K340,"")</f>
        <v/>
      </c>
      <c r="AI340" s="36"/>
      <c r="AJ340" s="37"/>
      <c r="AK340" s="37"/>
      <c r="AL340" s="37"/>
      <c r="AM340" s="38"/>
      <c r="AN340" s="37"/>
    </row>
    <row r="341" spans="2:40" x14ac:dyDescent="0.25">
      <c r="B341" s="28"/>
      <c r="C341" s="29"/>
      <c r="D341" s="48"/>
      <c r="E341" s="31"/>
      <c r="F341" s="31"/>
      <c r="G341" s="28"/>
      <c r="H341" s="29"/>
      <c r="I341" s="29"/>
      <c r="J341" s="28"/>
      <c r="K341" s="32"/>
      <c r="L341" s="32"/>
      <c r="M341" s="32"/>
      <c r="N341" s="32"/>
      <c r="O341" s="32"/>
      <c r="P341" s="33"/>
      <c r="Q341" s="28"/>
      <c r="R341" s="47" t="str">
        <f>+IF(L341,Q341/L341,"")</f>
        <v/>
      </c>
      <c r="S341" s="29"/>
      <c r="T341" s="29"/>
      <c r="U341" s="28"/>
      <c r="V341" s="47" t="str">
        <f>+IF(M341,U341/M341,"")</f>
        <v/>
      </c>
      <c r="W341" s="30"/>
      <c r="X341" s="30"/>
      <c r="Y341" s="35"/>
      <c r="Z341" s="47" t="str">
        <f>+IF(N341,Y341/N341,"")</f>
        <v/>
      </c>
      <c r="AA341" s="30"/>
      <c r="AB341" s="30"/>
      <c r="AC341" s="28"/>
      <c r="AD341" s="47" t="str">
        <f>+IF(O341,AC341/O341,"")</f>
        <v/>
      </c>
      <c r="AE341" s="30"/>
      <c r="AF341" s="30"/>
      <c r="AG341" s="13">
        <f t="shared" si="6"/>
        <v>0</v>
      </c>
      <c r="AH341" s="47" t="str">
        <f>+IF(K341,AG341/K341,"")</f>
        <v/>
      </c>
      <c r="AI341" s="36"/>
      <c r="AJ341" s="37"/>
      <c r="AK341" s="37"/>
      <c r="AL341" s="37"/>
      <c r="AM341" s="38"/>
      <c r="AN341" s="37"/>
    </row>
    <row r="342" spans="2:40" x14ac:dyDescent="0.25">
      <c r="B342" s="28"/>
      <c r="C342" s="29"/>
      <c r="D342" s="48"/>
      <c r="E342" s="31"/>
      <c r="F342" s="31"/>
      <c r="G342" s="28"/>
      <c r="H342" s="29"/>
      <c r="I342" s="29"/>
      <c r="J342" s="28"/>
      <c r="K342" s="32"/>
      <c r="L342" s="32"/>
      <c r="M342" s="32"/>
      <c r="N342" s="32"/>
      <c r="O342" s="32"/>
      <c r="P342" s="33"/>
      <c r="Q342" s="28"/>
      <c r="R342" s="47" t="str">
        <f>+IF(L342,Q342/L342,"")</f>
        <v/>
      </c>
      <c r="S342" s="29"/>
      <c r="T342" s="29"/>
      <c r="U342" s="28"/>
      <c r="V342" s="47" t="str">
        <f>+IF(M342,U342/M342,"")</f>
        <v/>
      </c>
      <c r="W342" s="30"/>
      <c r="X342" s="30"/>
      <c r="Y342" s="35"/>
      <c r="Z342" s="47" t="str">
        <f>+IF(N342,Y342/N342,"")</f>
        <v/>
      </c>
      <c r="AA342" s="30"/>
      <c r="AB342" s="30"/>
      <c r="AC342" s="28"/>
      <c r="AD342" s="47" t="str">
        <f>+IF(O342,AC342/O342,"")</f>
        <v/>
      </c>
      <c r="AE342" s="30"/>
      <c r="AF342" s="30"/>
      <c r="AG342" s="13">
        <f t="shared" si="6"/>
        <v>0</v>
      </c>
      <c r="AH342" s="47" t="str">
        <f>+IF(K342,AG342/K342,"")</f>
        <v/>
      </c>
      <c r="AI342" s="36"/>
      <c r="AJ342" s="37"/>
      <c r="AK342" s="37"/>
      <c r="AL342" s="37"/>
      <c r="AM342" s="38"/>
      <c r="AN342" s="37"/>
    </row>
    <row r="343" spans="2:40" x14ac:dyDescent="0.25">
      <c r="B343" s="28"/>
      <c r="C343" s="29"/>
      <c r="D343" s="48"/>
      <c r="E343" s="31"/>
      <c r="F343" s="31"/>
      <c r="G343" s="28"/>
      <c r="H343" s="29"/>
      <c r="I343" s="29"/>
      <c r="J343" s="28"/>
      <c r="K343" s="32"/>
      <c r="L343" s="32"/>
      <c r="M343" s="32"/>
      <c r="N343" s="32"/>
      <c r="O343" s="32"/>
      <c r="P343" s="33"/>
      <c r="Q343" s="28"/>
      <c r="R343" s="47" t="str">
        <f>+IF(L343,Q343/L343,"")</f>
        <v/>
      </c>
      <c r="S343" s="29"/>
      <c r="T343" s="29"/>
      <c r="U343" s="28"/>
      <c r="V343" s="47" t="str">
        <f>+IF(M343,U343/M343,"")</f>
        <v/>
      </c>
      <c r="W343" s="30"/>
      <c r="X343" s="30"/>
      <c r="Y343" s="35"/>
      <c r="Z343" s="47" t="str">
        <f>+IF(N343,Y343/N343,"")</f>
        <v/>
      </c>
      <c r="AA343" s="30"/>
      <c r="AB343" s="30"/>
      <c r="AC343" s="28"/>
      <c r="AD343" s="47" t="str">
        <f>+IF(O343,AC343/O343,"")</f>
        <v/>
      </c>
      <c r="AE343" s="30"/>
      <c r="AF343" s="30"/>
      <c r="AG343" s="13">
        <f t="shared" si="6"/>
        <v>0</v>
      </c>
      <c r="AH343" s="47" t="str">
        <f>+IF(K343,AG343/K343,"")</f>
        <v/>
      </c>
      <c r="AI343" s="36"/>
      <c r="AJ343" s="37"/>
      <c r="AK343" s="37"/>
      <c r="AL343" s="37"/>
      <c r="AM343" s="38"/>
      <c r="AN343" s="37"/>
    </row>
    <row r="344" spans="2:40" x14ac:dyDescent="0.25">
      <c r="B344" s="28"/>
      <c r="C344" s="29"/>
      <c r="D344" s="48"/>
      <c r="E344" s="31"/>
      <c r="F344" s="31"/>
      <c r="G344" s="28"/>
      <c r="H344" s="29"/>
      <c r="I344" s="29"/>
      <c r="J344" s="28"/>
      <c r="K344" s="32"/>
      <c r="L344" s="32"/>
      <c r="M344" s="32"/>
      <c r="N344" s="32"/>
      <c r="O344" s="32"/>
      <c r="P344" s="33"/>
      <c r="Q344" s="28"/>
      <c r="R344" s="47" t="str">
        <f>+IF(L344,Q344/L344,"")</f>
        <v/>
      </c>
      <c r="S344" s="29"/>
      <c r="T344" s="29"/>
      <c r="U344" s="28"/>
      <c r="V344" s="47" t="str">
        <f>+IF(M344,U344/M344,"")</f>
        <v/>
      </c>
      <c r="W344" s="30"/>
      <c r="X344" s="30"/>
      <c r="Y344" s="35"/>
      <c r="Z344" s="47" t="str">
        <f>+IF(N344,Y344/N344,"")</f>
        <v/>
      </c>
      <c r="AA344" s="30"/>
      <c r="AB344" s="30"/>
      <c r="AC344" s="28"/>
      <c r="AD344" s="47" t="str">
        <f>+IF(O344,AC344/O344,"")</f>
        <v/>
      </c>
      <c r="AE344" s="30"/>
      <c r="AF344" s="30"/>
      <c r="AG344" s="13">
        <f t="shared" si="6"/>
        <v>0</v>
      </c>
      <c r="AH344" s="47" t="str">
        <f>+IF(K344,AG344/K344,"")</f>
        <v/>
      </c>
      <c r="AI344" s="36"/>
      <c r="AJ344" s="37"/>
      <c r="AK344" s="37"/>
      <c r="AL344" s="37"/>
      <c r="AM344" s="38"/>
      <c r="AN344" s="37"/>
    </row>
    <row r="345" spans="2:40" x14ac:dyDescent="0.25">
      <c r="B345" s="28"/>
      <c r="C345" s="29"/>
      <c r="D345" s="48"/>
      <c r="E345" s="31"/>
      <c r="F345" s="31"/>
      <c r="G345" s="28"/>
      <c r="H345" s="29"/>
      <c r="I345" s="29"/>
      <c r="J345" s="28"/>
      <c r="K345" s="32"/>
      <c r="L345" s="32"/>
      <c r="M345" s="32"/>
      <c r="N345" s="32"/>
      <c r="O345" s="32"/>
      <c r="P345" s="33"/>
      <c r="Q345" s="28"/>
      <c r="R345" s="47" t="str">
        <f>+IF(L345,Q345/L345,"")</f>
        <v/>
      </c>
      <c r="S345" s="29"/>
      <c r="T345" s="29"/>
      <c r="U345" s="28"/>
      <c r="V345" s="47" t="str">
        <f>+IF(M345,U345/M345,"")</f>
        <v/>
      </c>
      <c r="W345" s="30"/>
      <c r="X345" s="30"/>
      <c r="Y345" s="35"/>
      <c r="Z345" s="47" t="str">
        <f>+IF(N345,Y345/N345,"")</f>
        <v/>
      </c>
      <c r="AA345" s="30"/>
      <c r="AB345" s="30"/>
      <c r="AC345" s="28"/>
      <c r="AD345" s="47" t="str">
        <f>+IF(O345,AC345/O345,"")</f>
        <v/>
      </c>
      <c r="AE345" s="30"/>
      <c r="AF345" s="30"/>
      <c r="AG345" s="13">
        <f t="shared" si="6"/>
        <v>0</v>
      </c>
      <c r="AH345" s="47" t="str">
        <f>+IF(K345,AG345/K345,"")</f>
        <v/>
      </c>
      <c r="AI345" s="36"/>
      <c r="AJ345" s="37"/>
      <c r="AK345" s="37"/>
      <c r="AL345" s="37"/>
      <c r="AM345" s="38"/>
      <c r="AN345" s="37"/>
    </row>
    <row r="346" spans="2:40" x14ac:dyDescent="0.25">
      <c r="B346" s="28"/>
      <c r="C346" s="29"/>
      <c r="D346" s="48"/>
      <c r="E346" s="31"/>
      <c r="F346" s="31"/>
      <c r="G346" s="28"/>
      <c r="H346" s="29"/>
      <c r="I346" s="29"/>
      <c r="J346" s="28"/>
      <c r="K346" s="32"/>
      <c r="L346" s="32"/>
      <c r="M346" s="32"/>
      <c r="N346" s="32"/>
      <c r="O346" s="32"/>
      <c r="P346" s="33"/>
      <c r="Q346" s="28"/>
      <c r="R346" s="47" t="str">
        <f>+IF(L346,Q346/L346,"")</f>
        <v/>
      </c>
      <c r="S346" s="29"/>
      <c r="T346" s="29"/>
      <c r="U346" s="28"/>
      <c r="V346" s="47" t="str">
        <f>+IF(M346,U346/M346,"")</f>
        <v/>
      </c>
      <c r="W346" s="30"/>
      <c r="X346" s="30"/>
      <c r="Y346" s="35"/>
      <c r="Z346" s="47" t="str">
        <f>+IF(N346,Y346/N346,"")</f>
        <v/>
      </c>
      <c r="AA346" s="30"/>
      <c r="AB346" s="30"/>
      <c r="AC346" s="28"/>
      <c r="AD346" s="47" t="str">
        <f>+IF(O346,AC346/O346,"")</f>
        <v/>
      </c>
      <c r="AE346" s="30"/>
      <c r="AF346" s="30"/>
      <c r="AG346" s="13">
        <f t="shared" si="6"/>
        <v>0</v>
      </c>
      <c r="AH346" s="47" t="str">
        <f>+IF(K346,AG346/K346,"")</f>
        <v/>
      </c>
      <c r="AI346" s="36"/>
      <c r="AJ346" s="37"/>
      <c r="AK346" s="37"/>
      <c r="AL346" s="37"/>
      <c r="AM346" s="38"/>
      <c r="AN346" s="37"/>
    </row>
    <row r="347" spans="2:40" x14ac:dyDescent="0.25">
      <c r="B347" s="28"/>
      <c r="C347" s="29"/>
      <c r="D347" s="48"/>
      <c r="E347" s="31"/>
      <c r="F347" s="31"/>
      <c r="G347" s="28"/>
      <c r="H347" s="29"/>
      <c r="I347" s="29"/>
      <c r="J347" s="28"/>
      <c r="K347" s="32"/>
      <c r="L347" s="32"/>
      <c r="M347" s="32"/>
      <c r="N347" s="32"/>
      <c r="O347" s="32"/>
      <c r="P347" s="33"/>
      <c r="Q347" s="28"/>
      <c r="R347" s="47" t="str">
        <f>+IF(L347,Q347/L347,"")</f>
        <v/>
      </c>
      <c r="S347" s="29"/>
      <c r="T347" s="29"/>
      <c r="U347" s="28"/>
      <c r="V347" s="47" t="str">
        <f>+IF(M347,U347/M347,"")</f>
        <v/>
      </c>
      <c r="W347" s="30"/>
      <c r="X347" s="30"/>
      <c r="Y347" s="35"/>
      <c r="Z347" s="47" t="str">
        <f>+IF(N347,Y347/N347,"")</f>
        <v/>
      </c>
      <c r="AA347" s="30"/>
      <c r="AB347" s="30"/>
      <c r="AC347" s="28"/>
      <c r="AD347" s="47" t="str">
        <f>+IF(O347,AC347/O347,"")</f>
        <v/>
      </c>
      <c r="AE347" s="30"/>
      <c r="AF347" s="30"/>
      <c r="AG347" s="13">
        <f t="shared" si="6"/>
        <v>0</v>
      </c>
      <c r="AH347" s="47" t="str">
        <f>+IF(K347,AG347/K347,"")</f>
        <v/>
      </c>
      <c r="AI347" s="36"/>
      <c r="AJ347" s="37"/>
      <c r="AK347" s="37"/>
      <c r="AL347" s="37"/>
      <c r="AM347" s="38"/>
      <c r="AN347" s="37"/>
    </row>
    <row r="348" spans="2:40" x14ac:dyDescent="0.25">
      <c r="B348" s="28"/>
      <c r="C348" s="29"/>
      <c r="D348" s="48"/>
      <c r="E348" s="31"/>
      <c r="F348" s="31"/>
      <c r="G348" s="28"/>
      <c r="H348" s="29"/>
      <c r="I348" s="29"/>
      <c r="J348" s="28"/>
      <c r="K348" s="32"/>
      <c r="L348" s="32"/>
      <c r="M348" s="32"/>
      <c r="N348" s="32"/>
      <c r="O348" s="32"/>
      <c r="P348" s="33"/>
      <c r="Q348" s="28"/>
      <c r="R348" s="47" t="str">
        <f>+IF(L348,Q348/L348,"")</f>
        <v/>
      </c>
      <c r="S348" s="29"/>
      <c r="T348" s="29"/>
      <c r="U348" s="28"/>
      <c r="V348" s="47" t="str">
        <f>+IF(M348,U348/M348,"")</f>
        <v/>
      </c>
      <c r="W348" s="30"/>
      <c r="X348" s="30"/>
      <c r="Y348" s="35"/>
      <c r="Z348" s="47" t="str">
        <f>+IF(N348,Y348/N348,"")</f>
        <v/>
      </c>
      <c r="AA348" s="30"/>
      <c r="AB348" s="30"/>
      <c r="AC348" s="28"/>
      <c r="AD348" s="47" t="str">
        <f>+IF(O348,AC348/O348,"")</f>
        <v/>
      </c>
      <c r="AE348" s="30"/>
      <c r="AF348" s="30"/>
      <c r="AG348" s="13">
        <f t="shared" si="6"/>
        <v>0</v>
      </c>
      <c r="AH348" s="47" t="str">
        <f>+IF(K348,AG348/K348,"")</f>
        <v/>
      </c>
      <c r="AI348" s="36"/>
      <c r="AJ348" s="37"/>
      <c r="AK348" s="37"/>
      <c r="AL348" s="37"/>
      <c r="AM348" s="38"/>
      <c r="AN348" s="37"/>
    </row>
    <row r="349" spans="2:40" x14ac:dyDescent="0.25">
      <c r="B349" s="28"/>
      <c r="C349" s="29"/>
      <c r="D349" s="48"/>
      <c r="E349" s="31"/>
      <c r="F349" s="31"/>
      <c r="G349" s="28"/>
      <c r="H349" s="29"/>
      <c r="I349" s="29"/>
      <c r="J349" s="28"/>
      <c r="K349" s="32"/>
      <c r="L349" s="32"/>
      <c r="M349" s="32"/>
      <c r="N349" s="32"/>
      <c r="O349" s="32"/>
      <c r="P349" s="33"/>
      <c r="Q349" s="28"/>
      <c r="R349" s="47" t="str">
        <f>+IF(L349,Q349/L349,"")</f>
        <v/>
      </c>
      <c r="S349" s="29"/>
      <c r="T349" s="29"/>
      <c r="U349" s="28"/>
      <c r="V349" s="47" t="str">
        <f>+IF(M349,U349/M349,"")</f>
        <v/>
      </c>
      <c r="W349" s="30"/>
      <c r="X349" s="30"/>
      <c r="Y349" s="35"/>
      <c r="Z349" s="47" t="str">
        <f>+IF(N349,Y349/N349,"")</f>
        <v/>
      </c>
      <c r="AA349" s="30"/>
      <c r="AB349" s="30"/>
      <c r="AC349" s="28"/>
      <c r="AD349" s="47" t="str">
        <f>+IF(O349,AC349/O349,"")</f>
        <v/>
      </c>
      <c r="AE349" s="30"/>
      <c r="AF349" s="30"/>
      <c r="AG349" s="13">
        <f t="shared" si="6"/>
        <v>0</v>
      </c>
      <c r="AH349" s="47" t="str">
        <f>+IF(K349,AG349/K349,"")</f>
        <v/>
      </c>
      <c r="AI349" s="36"/>
      <c r="AJ349" s="37"/>
      <c r="AK349" s="37"/>
      <c r="AL349" s="37"/>
      <c r="AM349" s="38"/>
      <c r="AN349" s="37"/>
    </row>
    <row r="350" spans="2:40" x14ac:dyDescent="0.25">
      <c r="B350" s="28"/>
      <c r="C350" s="29"/>
      <c r="D350" s="48"/>
      <c r="E350" s="31"/>
      <c r="F350" s="31"/>
      <c r="G350" s="28"/>
      <c r="H350" s="29"/>
      <c r="I350" s="29"/>
      <c r="J350" s="28"/>
      <c r="K350" s="32"/>
      <c r="L350" s="32"/>
      <c r="M350" s="32"/>
      <c r="N350" s="32"/>
      <c r="O350" s="32"/>
      <c r="P350" s="33"/>
      <c r="Q350" s="28"/>
      <c r="R350" s="47" t="str">
        <f>+IF(L350,Q350/L350,"")</f>
        <v/>
      </c>
      <c r="S350" s="29"/>
      <c r="T350" s="29"/>
      <c r="U350" s="28"/>
      <c r="V350" s="47" t="str">
        <f>+IF(M350,U350/M350,"")</f>
        <v/>
      </c>
      <c r="W350" s="30"/>
      <c r="X350" s="30"/>
      <c r="Y350" s="35"/>
      <c r="Z350" s="47" t="str">
        <f>+IF(N350,Y350/N350,"")</f>
        <v/>
      </c>
      <c r="AA350" s="30"/>
      <c r="AB350" s="30"/>
      <c r="AC350" s="28"/>
      <c r="AD350" s="47" t="str">
        <f>+IF(O350,AC350/O350,"")</f>
        <v/>
      </c>
      <c r="AE350" s="30"/>
      <c r="AF350" s="30"/>
      <c r="AG350" s="13">
        <f t="shared" si="6"/>
        <v>0</v>
      </c>
      <c r="AH350" s="47" t="str">
        <f>+IF(K350,AG350/K350,"")</f>
        <v/>
      </c>
      <c r="AI350" s="36"/>
      <c r="AJ350" s="37"/>
      <c r="AK350" s="37"/>
      <c r="AL350" s="37"/>
      <c r="AM350" s="38"/>
      <c r="AN350" s="37"/>
    </row>
    <row r="351" spans="2:40" x14ac:dyDescent="0.25">
      <c r="B351" s="28"/>
      <c r="C351" s="29"/>
      <c r="D351" s="48"/>
      <c r="E351" s="31"/>
      <c r="F351" s="31"/>
      <c r="G351" s="28"/>
      <c r="H351" s="29"/>
      <c r="I351" s="29"/>
      <c r="J351" s="28"/>
      <c r="K351" s="32"/>
      <c r="L351" s="32"/>
      <c r="M351" s="32"/>
      <c r="N351" s="32"/>
      <c r="O351" s="32"/>
      <c r="P351" s="33"/>
      <c r="Q351" s="28"/>
      <c r="R351" s="47" t="str">
        <f>+IF(L351,Q351/L351,"")</f>
        <v/>
      </c>
      <c r="S351" s="29"/>
      <c r="T351" s="29"/>
      <c r="U351" s="28"/>
      <c r="V351" s="47" t="str">
        <f>+IF(M351,U351/M351,"")</f>
        <v/>
      </c>
      <c r="W351" s="30"/>
      <c r="X351" s="30"/>
      <c r="Y351" s="35"/>
      <c r="Z351" s="47" t="str">
        <f>+IF(N351,Y351/N351,"")</f>
        <v/>
      </c>
      <c r="AA351" s="30"/>
      <c r="AB351" s="30"/>
      <c r="AC351" s="28"/>
      <c r="AD351" s="47" t="str">
        <f>+IF(O351,AC351/O351,"")</f>
        <v/>
      </c>
      <c r="AE351" s="30"/>
      <c r="AF351" s="30"/>
      <c r="AG351" s="13">
        <f t="shared" si="6"/>
        <v>0</v>
      </c>
      <c r="AH351" s="47" t="str">
        <f>+IF(K351,AG351/K351,"")</f>
        <v/>
      </c>
      <c r="AI351" s="36"/>
      <c r="AJ351" s="37"/>
      <c r="AK351" s="37"/>
      <c r="AL351" s="37"/>
      <c r="AM351" s="38"/>
      <c r="AN351" s="37"/>
    </row>
    <row r="352" spans="2:40" x14ac:dyDescent="0.25">
      <c r="B352" s="28"/>
      <c r="C352" s="29"/>
      <c r="D352" s="48"/>
      <c r="E352" s="31"/>
      <c r="F352" s="31"/>
      <c r="G352" s="28"/>
      <c r="H352" s="29"/>
      <c r="I352" s="29"/>
      <c r="J352" s="28"/>
      <c r="K352" s="32"/>
      <c r="L352" s="32"/>
      <c r="M352" s="32"/>
      <c r="N352" s="32"/>
      <c r="O352" s="32"/>
      <c r="P352" s="33"/>
      <c r="Q352" s="28"/>
      <c r="R352" s="47" t="str">
        <f>+IF(L352,Q352/L352,"")</f>
        <v/>
      </c>
      <c r="S352" s="29"/>
      <c r="T352" s="29"/>
      <c r="U352" s="28"/>
      <c r="V352" s="47" t="str">
        <f>+IF(M352,U352/M352,"")</f>
        <v/>
      </c>
      <c r="W352" s="30"/>
      <c r="X352" s="30"/>
      <c r="Y352" s="35"/>
      <c r="Z352" s="47" t="str">
        <f>+IF(N352,Y352/N352,"")</f>
        <v/>
      </c>
      <c r="AA352" s="30"/>
      <c r="AB352" s="30"/>
      <c r="AC352" s="28"/>
      <c r="AD352" s="47" t="str">
        <f>+IF(O352,AC352/O352,"")</f>
        <v/>
      </c>
      <c r="AE352" s="30"/>
      <c r="AF352" s="30"/>
      <c r="AG352" s="13">
        <f t="shared" si="6"/>
        <v>0</v>
      </c>
      <c r="AH352" s="47" t="str">
        <f>+IF(K352,AG352/K352,"")</f>
        <v/>
      </c>
      <c r="AI352" s="36"/>
      <c r="AJ352" s="37"/>
      <c r="AK352" s="37"/>
      <c r="AL352" s="37"/>
      <c r="AM352" s="38"/>
      <c r="AN352" s="37"/>
    </row>
    <row r="353" spans="2:40" x14ac:dyDescent="0.25">
      <c r="B353" s="28"/>
      <c r="C353" s="29"/>
      <c r="D353" s="48"/>
      <c r="E353" s="31"/>
      <c r="F353" s="31"/>
      <c r="G353" s="28"/>
      <c r="H353" s="29"/>
      <c r="I353" s="29"/>
      <c r="J353" s="28"/>
      <c r="K353" s="32"/>
      <c r="L353" s="32"/>
      <c r="M353" s="32"/>
      <c r="N353" s="32"/>
      <c r="O353" s="32"/>
      <c r="P353" s="33"/>
      <c r="Q353" s="28"/>
      <c r="R353" s="47" t="str">
        <f>+IF(L353,Q353/L353,"")</f>
        <v/>
      </c>
      <c r="S353" s="29"/>
      <c r="T353" s="29"/>
      <c r="U353" s="28"/>
      <c r="V353" s="47" t="str">
        <f>+IF(M353,U353/M353,"")</f>
        <v/>
      </c>
      <c r="W353" s="30"/>
      <c r="X353" s="30"/>
      <c r="Y353" s="35"/>
      <c r="Z353" s="47" t="str">
        <f>+IF(N353,Y353/N353,"")</f>
        <v/>
      </c>
      <c r="AA353" s="30"/>
      <c r="AB353" s="30"/>
      <c r="AC353" s="28"/>
      <c r="AD353" s="47" t="str">
        <f>+IF(O353,AC353/O353,"")</f>
        <v/>
      </c>
      <c r="AE353" s="30"/>
      <c r="AF353" s="30"/>
      <c r="AG353" s="13">
        <f t="shared" si="6"/>
        <v>0</v>
      </c>
      <c r="AH353" s="47" t="str">
        <f>+IF(K353,AG353/K353,"")</f>
        <v/>
      </c>
      <c r="AI353" s="36"/>
      <c r="AJ353" s="37"/>
      <c r="AK353" s="37"/>
      <c r="AL353" s="37"/>
      <c r="AM353" s="38"/>
      <c r="AN353" s="37"/>
    </row>
    <row r="354" spans="2:40" x14ac:dyDescent="0.25">
      <c r="B354" s="28"/>
      <c r="C354" s="29"/>
      <c r="D354" s="48"/>
      <c r="E354" s="31"/>
      <c r="F354" s="31"/>
      <c r="G354" s="28"/>
      <c r="H354" s="29"/>
      <c r="I354" s="29"/>
      <c r="J354" s="28"/>
      <c r="K354" s="32"/>
      <c r="L354" s="32"/>
      <c r="M354" s="32"/>
      <c r="N354" s="32"/>
      <c r="O354" s="32"/>
      <c r="P354" s="33"/>
      <c r="Q354" s="28"/>
      <c r="R354" s="47" t="str">
        <f>+IF(L354,Q354/L354,"")</f>
        <v/>
      </c>
      <c r="S354" s="29"/>
      <c r="T354" s="29"/>
      <c r="U354" s="28"/>
      <c r="V354" s="47" t="str">
        <f>+IF(M354,U354/M354,"")</f>
        <v/>
      </c>
      <c r="W354" s="30"/>
      <c r="X354" s="30"/>
      <c r="Y354" s="35"/>
      <c r="Z354" s="47" t="str">
        <f>+IF(N354,Y354/N354,"")</f>
        <v/>
      </c>
      <c r="AA354" s="30"/>
      <c r="AB354" s="30"/>
      <c r="AC354" s="28"/>
      <c r="AD354" s="47" t="str">
        <f>+IF(O354,AC354/O354,"")</f>
        <v/>
      </c>
      <c r="AE354" s="30"/>
      <c r="AF354" s="30"/>
      <c r="AG354" s="13">
        <f t="shared" si="6"/>
        <v>0</v>
      </c>
      <c r="AH354" s="47" t="str">
        <f>+IF(K354,AG354/K354,"")</f>
        <v/>
      </c>
      <c r="AI354" s="36"/>
      <c r="AJ354" s="37"/>
      <c r="AK354" s="37"/>
      <c r="AL354" s="37"/>
      <c r="AM354" s="38"/>
      <c r="AN354" s="37"/>
    </row>
    <row r="355" spans="2:40" x14ac:dyDescent="0.25">
      <c r="B355" s="28"/>
      <c r="C355" s="29"/>
      <c r="D355" s="48"/>
      <c r="E355" s="31"/>
      <c r="F355" s="31"/>
      <c r="G355" s="28"/>
      <c r="H355" s="29"/>
      <c r="I355" s="29"/>
      <c r="J355" s="28"/>
      <c r="K355" s="32"/>
      <c r="L355" s="32"/>
      <c r="M355" s="32"/>
      <c r="N355" s="32"/>
      <c r="O355" s="32"/>
      <c r="P355" s="33"/>
      <c r="Q355" s="28"/>
      <c r="R355" s="47" t="str">
        <f>+IF(L355,Q355/L355,"")</f>
        <v/>
      </c>
      <c r="S355" s="29"/>
      <c r="T355" s="29"/>
      <c r="U355" s="28"/>
      <c r="V355" s="47" t="str">
        <f>+IF(M355,U355/M355,"")</f>
        <v/>
      </c>
      <c r="W355" s="30"/>
      <c r="X355" s="30"/>
      <c r="Y355" s="35"/>
      <c r="Z355" s="47" t="str">
        <f>+IF(N355,Y355/N355,"")</f>
        <v/>
      </c>
      <c r="AA355" s="30"/>
      <c r="AB355" s="30"/>
      <c r="AC355" s="28"/>
      <c r="AD355" s="47" t="str">
        <f>+IF(O355,AC355/O355,"")</f>
        <v/>
      </c>
      <c r="AE355" s="30"/>
      <c r="AF355" s="30"/>
      <c r="AG355" s="13">
        <f t="shared" si="6"/>
        <v>0</v>
      </c>
      <c r="AH355" s="47" t="str">
        <f>+IF(K355,AG355/K355,"")</f>
        <v/>
      </c>
      <c r="AI355" s="36"/>
      <c r="AJ355" s="37"/>
      <c r="AK355" s="37"/>
      <c r="AL355" s="37"/>
      <c r="AM355" s="38"/>
      <c r="AN355" s="37"/>
    </row>
    <row r="356" spans="2:40" x14ac:dyDescent="0.25">
      <c r="B356" s="28"/>
      <c r="C356" s="29"/>
      <c r="D356" s="48"/>
      <c r="E356" s="31"/>
      <c r="F356" s="31"/>
      <c r="G356" s="28"/>
      <c r="H356" s="29"/>
      <c r="I356" s="29"/>
      <c r="J356" s="28"/>
      <c r="K356" s="32"/>
      <c r="L356" s="32"/>
      <c r="M356" s="32"/>
      <c r="N356" s="32"/>
      <c r="O356" s="32"/>
      <c r="P356" s="33"/>
      <c r="Q356" s="28"/>
      <c r="R356" s="47" t="str">
        <f>+IF(L356,Q356/L356,"")</f>
        <v/>
      </c>
      <c r="S356" s="29"/>
      <c r="T356" s="29"/>
      <c r="U356" s="28"/>
      <c r="V356" s="47" t="str">
        <f>+IF(M356,U356/M356,"")</f>
        <v/>
      </c>
      <c r="W356" s="30"/>
      <c r="X356" s="30"/>
      <c r="Y356" s="35"/>
      <c r="Z356" s="47" t="str">
        <f>+IF(N356,Y356/N356,"")</f>
        <v/>
      </c>
      <c r="AA356" s="30"/>
      <c r="AB356" s="30"/>
      <c r="AC356" s="28"/>
      <c r="AD356" s="47" t="str">
        <f>+IF(O356,AC356/O356,"")</f>
        <v/>
      </c>
      <c r="AE356" s="30"/>
      <c r="AF356" s="30"/>
      <c r="AG356" s="13">
        <f t="shared" si="6"/>
        <v>0</v>
      </c>
      <c r="AH356" s="47" t="str">
        <f>+IF(K356,AG356/K356,"")</f>
        <v/>
      </c>
      <c r="AI356" s="36"/>
      <c r="AJ356" s="37"/>
      <c r="AK356" s="37"/>
      <c r="AL356" s="37"/>
      <c r="AM356" s="38"/>
      <c r="AN356" s="37"/>
    </row>
    <row r="357" spans="2:40" x14ac:dyDescent="0.25">
      <c r="B357" s="28"/>
      <c r="C357" s="29"/>
      <c r="D357" s="48"/>
      <c r="E357" s="31"/>
      <c r="F357" s="31"/>
      <c r="G357" s="28"/>
      <c r="H357" s="29"/>
      <c r="I357" s="29"/>
      <c r="J357" s="28"/>
      <c r="K357" s="32"/>
      <c r="L357" s="32"/>
      <c r="M357" s="32"/>
      <c r="N357" s="32"/>
      <c r="O357" s="32"/>
      <c r="P357" s="33"/>
      <c r="Q357" s="28"/>
      <c r="R357" s="47" t="str">
        <f>+IF(L357,Q357/L357,"")</f>
        <v/>
      </c>
      <c r="S357" s="29"/>
      <c r="T357" s="29"/>
      <c r="U357" s="28"/>
      <c r="V357" s="47" t="str">
        <f>+IF(M357,U357/M357,"")</f>
        <v/>
      </c>
      <c r="W357" s="30"/>
      <c r="X357" s="30"/>
      <c r="Y357" s="35"/>
      <c r="Z357" s="47" t="str">
        <f>+IF(N357,Y357/N357,"")</f>
        <v/>
      </c>
      <c r="AA357" s="30"/>
      <c r="AB357" s="30"/>
      <c r="AC357" s="28"/>
      <c r="AD357" s="47" t="str">
        <f>+IF(O357,AC357/O357,"")</f>
        <v/>
      </c>
      <c r="AE357" s="30"/>
      <c r="AF357" s="30"/>
      <c r="AG357" s="13">
        <f t="shared" si="6"/>
        <v>0</v>
      </c>
      <c r="AH357" s="47" t="str">
        <f>+IF(K357,AG357/K357,"")</f>
        <v/>
      </c>
      <c r="AI357" s="36"/>
      <c r="AJ357" s="37"/>
      <c r="AK357" s="37"/>
      <c r="AL357" s="37"/>
      <c r="AM357" s="38"/>
      <c r="AN357" s="37"/>
    </row>
    <row r="358" spans="2:40" x14ac:dyDescent="0.25">
      <c r="B358" s="28"/>
      <c r="C358" s="29"/>
      <c r="D358" s="48"/>
      <c r="E358" s="31"/>
      <c r="F358" s="31"/>
      <c r="G358" s="28"/>
      <c r="H358" s="29"/>
      <c r="I358" s="29"/>
      <c r="J358" s="28"/>
      <c r="K358" s="32"/>
      <c r="L358" s="32"/>
      <c r="M358" s="32"/>
      <c r="N358" s="32"/>
      <c r="O358" s="32"/>
      <c r="P358" s="33"/>
      <c r="Q358" s="28"/>
      <c r="R358" s="47" t="str">
        <f>+IF(L358,Q358/L358,"")</f>
        <v/>
      </c>
      <c r="S358" s="29"/>
      <c r="T358" s="29"/>
      <c r="U358" s="28"/>
      <c r="V358" s="47" t="str">
        <f>+IF(M358,U358/M358,"")</f>
        <v/>
      </c>
      <c r="W358" s="30"/>
      <c r="X358" s="30"/>
      <c r="Y358" s="35"/>
      <c r="Z358" s="47" t="str">
        <f>+IF(N358,Y358/N358,"")</f>
        <v/>
      </c>
      <c r="AA358" s="30"/>
      <c r="AB358" s="30"/>
      <c r="AC358" s="28"/>
      <c r="AD358" s="47" t="str">
        <f>+IF(O358,AC358/O358,"")</f>
        <v/>
      </c>
      <c r="AE358" s="30"/>
      <c r="AF358" s="30"/>
      <c r="AG358" s="13">
        <f t="shared" si="6"/>
        <v>0</v>
      </c>
      <c r="AH358" s="47" t="str">
        <f>+IF(K358,AG358/K358,"")</f>
        <v/>
      </c>
      <c r="AI358" s="36"/>
      <c r="AJ358" s="37"/>
      <c r="AK358" s="37"/>
      <c r="AL358" s="37"/>
      <c r="AM358" s="38"/>
      <c r="AN358" s="37"/>
    </row>
    <row r="359" spans="2:40" x14ac:dyDescent="0.25">
      <c r="B359" s="28"/>
      <c r="C359" s="29"/>
      <c r="D359" s="48"/>
      <c r="E359" s="31"/>
      <c r="F359" s="31"/>
      <c r="G359" s="28"/>
      <c r="H359" s="29"/>
      <c r="I359" s="29"/>
      <c r="J359" s="28"/>
      <c r="K359" s="32"/>
      <c r="L359" s="32"/>
      <c r="M359" s="32"/>
      <c r="N359" s="32"/>
      <c r="O359" s="32"/>
      <c r="P359" s="33"/>
      <c r="Q359" s="28"/>
      <c r="R359" s="47" t="str">
        <f>+IF(L359,Q359/L359,"")</f>
        <v/>
      </c>
      <c r="S359" s="29"/>
      <c r="T359" s="29"/>
      <c r="U359" s="28"/>
      <c r="V359" s="47" t="str">
        <f>+IF(M359,U359/M359,"")</f>
        <v/>
      </c>
      <c r="W359" s="30"/>
      <c r="X359" s="30"/>
      <c r="Y359" s="35"/>
      <c r="Z359" s="47" t="str">
        <f>+IF(N359,Y359/N359,"")</f>
        <v/>
      </c>
      <c r="AA359" s="30"/>
      <c r="AB359" s="30"/>
      <c r="AC359" s="28"/>
      <c r="AD359" s="47" t="str">
        <f>+IF(O359,AC359/O359,"")</f>
        <v/>
      </c>
      <c r="AE359" s="30"/>
      <c r="AF359" s="30"/>
      <c r="AG359" s="13">
        <f t="shared" si="6"/>
        <v>0</v>
      </c>
      <c r="AH359" s="47" t="str">
        <f>+IF(K359,AG359/K359,"")</f>
        <v/>
      </c>
      <c r="AI359" s="36"/>
      <c r="AJ359" s="37"/>
      <c r="AK359" s="37"/>
      <c r="AL359" s="37"/>
      <c r="AM359" s="38"/>
      <c r="AN359" s="37"/>
    </row>
    <row r="360" spans="2:40" x14ac:dyDescent="0.25">
      <c r="B360" s="28"/>
      <c r="C360" s="29"/>
      <c r="D360" s="48"/>
      <c r="E360" s="31"/>
      <c r="F360" s="31"/>
      <c r="G360" s="28"/>
      <c r="H360" s="29"/>
      <c r="I360" s="29"/>
      <c r="J360" s="28"/>
      <c r="K360" s="32"/>
      <c r="L360" s="32"/>
      <c r="M360" s="32"/>
      <c r="N360" s="32"/>
      <c r="O360" s="32"/>
      <c r="P360" s="33"/>
      <c r="Q360" s="28"/>
      <c r="R360" s="47" t="str">
        <f>+IF(L360,Q360/L360,"")</f>
        <v/>
      </c>
      <c r="S360" s="29"/>
      <c r="T360" s="29"/>
      <c r="U360" s="28"/>
      <c r="V360" s="47" t="str">
        <f>+IF(M360,U360/M360,"")</f>
        <v/>
      </c>
      <c r="W360" s="30"/>
      <c r="X360" s="30"/>
      <c r="Y360" s="35"/>
      <c r="Z360" s="47" t="str">
        <f>+IF(N360,Y360/N360,"")</f>
        <v/>
      </c>
      <c r="AA360" s="30"/>
      <c r="AB360" s="30"/>
      <c r="AC360" s="28"/>
      <c r="AD360" s="47" t="str">
        <f>+IF(O360,AC360/O360,"")</f>
        <v/>
      </c>
      <c r="AE360" s="30"/>
      <c r="AF360" s="30"/>
      <c r="AG360" s="13">
        <f t="shared" si="6"/>
        <v>0</v>
      </c>
      <c r="AH360" s="47" t="str">
        <f>+IF(K360,AG360/K360,"")</f>
        <v/>
      </c>
      <c r="AI360" s="36"/>
      <c r="AJ360" s="37"/>
      <c r="AK360" s="37"/>
      <c r="AL360" s="37"/>
      <c r="AM360" s="38"/>
      <c r="AN360" s="37"/>
    </row>
    <row r="361" spans="2:40" x14ac:dyDescent="0.25">
      <c r="B361" s="28"/>
      <c r="C361" s="29"/>
      <c r="D361" s="48"/>
      <c r="E361" s="31"/>
      <c r="F361" s="31"/>
      <c r="G361" s="28"/>
      <c r="H361" s="29"/>
      <c r="I361" s="29"/>
      <c r="J361" s="28"/>
      <c r="K361" s="32"/>
      <c r="L361" s="32"/>
      <c r="M361" s="32"/>
      <c r="N361" s="32"/>
      <c r="O361" s="32"/>
      <c r="P361" s="33"/>
      <c r="Q361" s="28"/>
      <c r="R361" s="47" t="str">
        <f>+IF(L361,Q361/L361,"")</f>
        <v/>
      </c>
      <c r="S361" s="29"/>
      <c r="T361" s="29"/>
      <c r="U361" s="28"/>
      <c r="V361" s="47" t="str">
        <f>+IF(M361,U361/M361,"")</f>
        <v/>
      </c>
      <c r="W361" s="30"/>
      <c r="X361" s="30"/>
      <c r="Y361" s="35"/>
      <c r="Z361" s="47" t="str">
        <f>+IF(N361,Y361/N361,"")</f>
        <v/>
      </c>
      <c r="AA361" s="30"/>
      <c r="AB361" s="30"/>
      <c r="AC361" s="28"/>
      <c r="AD361" s="47" t="str">
        <f>+IF(O361,AC361/O361,"")</f>
        <v/>
      </c>
      <c r="AE361" s="30"/>
      <c r="AF361" s="30"/>
      <c r="AG361" s="13">
        <f t="shared" si="6"/>
        <v>0</v>
      </c>
      <c r="AH361" s="47" t="str">
        <f>+IF(K361,AG361/K361,"")</f>
        <v/>
      </c>
      <c r="AI361" s="36"/>
      <c r="AJ361" s="37"/>
      <c r="AK361" s="37"/>
      <c r="AL361" s="37"/>
      <c r="AM361" s="38"/>
      <c r="AN361" s="37"/>
    </row>
    <row r="362" spans="2:40" x14ac:dyDescent="0.25">
      <c r="B362" s="28"/>
      <c r="C362" s="29"/>
      <c r="D362" s="48"/>
      <c r="E362" s="31"/>
      <c r="F362" s="31"/>
      <c r="G362" s="28"/>
      <c r="H362" s="29"/>
      <c r="I362" s="29"/>
      <c r="J362" s="28"/>
      <c r="K362" s="32"/>
      <c r="L362" s="32"/>
      <c r="M362" s="32"/>
      <c r="N362" s="32"/>
      <c r="O362" s="32"/>
      <c r="P362" s="33"/>
      <c r="Q362" s="28"/>
      <c r="R362" s="47" t="str">
        <f>+IF(L362,Q362/L362,"")</f>
        <v/>
      </c>
      <c r="S362" s="29"/>
      <c r="T362" s="29"/>
      <c r="U362" s="28"/>
      <c r="V362" s="47" t="str">
        <f>+IF(M362,U362/M362,"")</f>
        <v/>
      </c>
      <c r="W362" s="30"/>
      <c r="X362" s="30"/>
      <c r="Y362" s="35"/>
      <c r="Z362" s="47" t="str">
        <f>+IF(N362,Y362/N362,"")</f>
        <v/>
      </c>
      <c r="AA362" s="30"/>
      <c r="AB362" s="30"/>
      <c r="AC362" s="28"/>
      <c r="AD362" s="47" t="str">
        <f>+IF(O362,AC362/O362,"")</f>
        <v/>
      </c>
      <c r="AE362" s="30"/>
      <c r="AF362" s="30"/>
      <c r="AG362" s="13">
        <f t="shared" si="6"/>
        <v>0</v>
      </c>
      <c r="AH362" s="47" t="str">
        <f>+IF(K362,AG362/K362,"")</f>
        <v/>
      </c>
      <c r="AI362" s="36"/>
      <c r="AJ362" s="37"/>
      <c r="AK362" s="37"/>
      <c r="AL362" s="37"/>
      <c r="AM362" s="38"/>
      <c r="AN362" s="37"/>
    </row>
    <row r="363" spans="2:40" x14ac:dyDescent="0.25">
      <c r="B363" s="28"/>
      <c r="C363" s="29"/>
      <c r="D363" s="48"/>
      <c r="E363" s="31"/>
      <c r="F363" s="31"/>
      <c r="G363" s="28"/>
      <c r="H363" s="29"/>
      <c r="I363" s="29"/>
      <c r="J363" s="28"/>
      <c r="K363" s="32"/>
      <c r="L363" s="32"/>
      <c r="M363" s="32"/>
      <c r="N363" s="32"/>
      <c r="O363" s="32"/>
      <c r="P363" s="33"/>
      <c r="Q363" s="28"/>
      <c r="R363" s="47" t="str">
        <f>+IF(L363,Q363/L363,"")</f>
        <v/>
      </c>
      <c r="S363" s="29"/>
      <c r="T363" s="29"/>
      <c r="U363" s="28"/>
      <c r="V363" s="47" t="str">
        <f>+IF(M363,U363/M363,"")</f>
        <v/>
      </c>
      <c r="W363" s="30"/>
      <c r="X363" s="30"/>
      <c r="Y363" s="35"/>
      <c r="Z363" s="47" t="str">
        <f>+IF(N363,Y363/N363,"")</f>
        <v/>
      </c>
      <c r="AA363" s="30"/>
      <c r="AB363" s="30"/>
      <c r="AC363" s="28"/>
      <c r="AD363" s="47" t="str">
        <f>+IF(O363,AC363/O363,"")</f>
        <v/>
      </c>
      <c r="AE363" s="30"/>
      <c r="AF363" s="30"/>
      <c r="AG363" s="13">
        <f t="shared" si="6"/>
        <v>0</v>
      </c>
      <c r="AH363" s="47" t="str">
        <f>+IF(K363,AG363/K363,"")</f>
        <v/>
      </c>
      <c r="AI363" s="36"/>
      <c r="AJ363" s="37"/>
      <c r="AK363" s="37"/>
      <c r="AL363" s="37"/>
      <c r="AM363" s="38"/>
      <c r="AN363" s="37"/>
    </row>
    <row r="364" spans="2:40" x14ac:dyDescent="0.25">
      <c r="B364" s="28"/>
      <c r="C364" s="29"/>
      <c r="D364" s="48"/>
      <c r="E364" s="31"/>
      <c r="F364" s="31"/>
      <c r="G364" s="28"/>
      <c r="H364" s="29"/>
      <c r="I364" s="29"/>
      <c r="J364" s="28"/>
      <c r="K364" s="32"/>
      <c r="L364" s="32"/>
      <c r="M364" s="32"/>
      <c r="N364" s="32"/>
      <c r="O364" s="32"/>
      <c r="P364" s="33"/>
      <c r="Q364" s="28"/>
      <c r="R364" s="47" t="str">
        <f>+IF(L364,Q364/L364,"")</f>
        <v/>
      </c>
      <c r="S364" s="29"/>
      <c r="T364" s="29"/>
      <c r="U364" s="28"/>
      <c r="V364" s="47" t="str">
        <f>+IF(M364,U364/M364,"")</f>
        <v/>
      </c>
      <c r="W364" s="30"/>
      <c r="X364" s="30"/>
      <c r="Y364" s="35"/>
      <c r="Z364" s="47" t="str">
        <f>+IF(N364,Y364/N364,"")</f>
        <v/>
      </c>
      <c r="AA364" s="30"/>
      <c r="AB364" s="30"/>
      <c r="AC364" s="28"/>
      <c r="AD364" s="47" t="str">
        <f>+IF(O364,AC364/O364,"")</f>
        <v/>
      </c>
      <c r="AE364" s="30"/>
      <c r="AF364" s="30"/>
      <c r="AG364" s="13">
        <f t="shared" si="6"/>
        <v>0</v>
      </c>
      <c r="AH364" s="47" t="str">
        <f>+IF(K364,AG364/K364,"")</f>
        <v/>
      </c>
      <c r="AI364" s="36"/>
      <c r="AJ364" s="37"/>
      <c r="AK364" s="37"/>
      <c r="AL364" s="37"/>
      <c r="AM364" s="38"/>
      <c r="AN364" s="37"/>
    </row>
    <row r="365" spans="2:40" x14ac:dyDescent="0.25">
      <c r="B365" s="28"/>
      <c r="C365" s="29"/>
      <c r="D365" s="48"/>
      <c r="E365" s="31"/>
      <c r="F365" s="31"/>
      <c r="G365" s="28"/>
      <c r="H365" s="29"/>
      <c r="I365" s="29"/>
      <c r="J365" s="28"/>
      <c r="K365" s="32"/>
      <c r="L365" s="32"/>
      <c r="M365" s="32"/>
      <c r="N365" s="32"/>
      <c r="O365" s="32"/>
      <c r="P365" s="33"/>
      <c r="Q365" s="28"/>
      <c r="R365" s="47" t="str">
        <f>+IF(L365,Q365/L365,"")</f>
        <v/>
      </c>
      <c r="S365" s="29"/>
      <c r="T365" s="29"/>
      <c r="U365" s="28"/>
      <c r="V365" s="47" t="str">
        <f>+IF(M365,U365/M365,"")</f>
        <v/>
      </c>
      <c r="W365" s="30"/>
      <c r="X365" s="30"/>
      <c r="Y365" s="35"/>
      <c r="Z365" s="47" t="str">
        <f>+IF(N365,Y365/N365,"")</f>
        <v/>
      </c>
      <c r="AA365" s="30"/>
      <c r="AB365" s="30"/>
      <c r="AC365" s="28"/>
      <c r="AD365" s="47" t="str">
        <f>+IF(O365,AC365/O365,"")</f>
        <v/>
      </c>
      <c r="AE365" s="30"/>
      <c r="AF365" s="30"/>
      <c r="AG365" s="13">
        <f t="shared" si="6"/>
        <v>0</v>
      </c>
      <c r="AH365" s="47" t="str">
        <f>+IF(K365,AG365/K365,"")</f>
        <v/>
      </c>
      <c r="AI365" s="36"/>
      <c r="AJ365" s="37"/>
      <c r="AK365" s="37"/>
      <c r="AL365" s="37"/>
      <c r="AM365" s="38"/>
      <c r="AN365" s="37"/>
    </row>
    <row r="366" spans="2:40" x14ac:dyDescent="0.25">
      <c r="B366" s="28"/>
      <c r="C366" s="29"/>
      <c r="D366" s="48"/>
      <c r="E366" s="31"/>
      <c r="F366" s="31"/>
      <c r="G366" s="28"/>
      <c r="H366" s="29"/>
      <c r="I366" s="29"/>
      <c r="J366" s="28"/>
      <c r="K366" s="32"/>
      <c r="L366" s="32"/>
      <c r="M366" s="32"/>
      <c r="N366" s="32"/>
      <c r="O366" s="32"/>
      <c r="P366" s="33"/>
      <c r="Q366" s="28"/>
      <c r="R366" s="47" t="str">
        <f>+IF(L366,Q366/L366,"")</f>
        <v/>
      </c>
      <c r="S366" s="29"/>
      <c r="T366" s="29"/>
      <c r="U366" s="28"/>
      <c r="V366" s="47" t="str">
        <f>+IF(M366,U366/M366,"")</f>
        <v/>
      </c>
      <c r="W366" s="30"/>
      <c r="X366" s="30"/>
      <c r="Y366" s="35"/>
      <c r="Z366" s="47" t="str">
        <f>+IF(N366,Y366/N366,"")</f>
        <v/>
      </c>
      <c r="AA366" s="30"/>
      <c r="AB366" s="30"/>
      <c r="AC366" s="28"/>
      <c r="AD366" s="47" t="str">
        <f>+IF(O366,AC366/O366,"")</f>
        <v/>
      </c>
      <c r="AE366" s="30"/>
      <c r="AF366" s="30"/>
      <c r="AG366" s="13">
        <f t="shared" si="6"/>
        <v>0</v>
      </c>
      <c r="AH366" s="47" t="str">
        <f>+IF(K366,AG366/K366,"")</f>
        <v/>
      </c>
      <c r="AI366" s="36"/>
      <c r="AJ366" s="37"/>
      <c r="AK366" s="37"/>
      <c r="AL366" s="37"/>
      <c r="AM366" s="38"/>
      <c r="AN366" s="37"/>
    </row>
    <row r="367" spans="2:40" x14ac:dyDescent="0.25">
      <c r="B367" s="28"/>
      <c r="C367" s="29"/>
      <c r="D367" s="48"/>
      <c r="E367" s="31"/>
      <c r="F367" s="31"/>
      <c r="G367" s="28"/>
      <c r="H367" s="29"/>
      <c r="I367" s="29"/>
      <c r="J367" s="28"/>
      <c r="K367" s="32"/>
      <c r="L367" s="32"/>
      <c r="M367" s="32"/>
      <c r="N367" s="32"/>
      <c r="O367" s="32"/>
      <c r="P367" s="33"/>
      <c r="Q367" s="28"/>
      <c r="R367" s="47" t="str">
        <f>+IF(L367,Q367/L367,"")</f>
        <v/>
      </c>
      <c r="S367" s="29"/>
      <c r="T367" s="29"/>
      <c r="U367" s="28"/>
      <c r="V367" s="47" t="str">
        <f>+IF(M367,U367/M367,"")</f>
        <v/>
      </c>
      <c r="W367" s="30"/>
      <c r="X367" s="30"/>
      <c r="Y367" s="35"/>
      <c r="Z367" s="47" t="str">
        <f>+IF(N367,Y367/N367,"")</f>
        <v/>
      </c>
      <c r="AA367" s="30"/>
      <c r="AB367" s="30"/>
      <c r="AC367" s="28"/>
      <c r="AD367" s="47" t="str">
        <f>+IF(O367,AC367/O367,"")</f>
        <v/>
      </c>
      <c r="AE367" s="30"/>
      <c r="AF367" s="30"/>
      <c r="AG367" s="13">
        <f t="shared" si="6"/>
        <v>0</v>
      </c>
      <c r="AH367" s="47" t="str">
        <f>+IF(K367,AG367/K367,"")</f>
        <v/>
      </c>
      <c r="AI367" s="36"/>
      <c r="AJ367" s="37"/>
      <c r="AK367" s="37"/>
      <c r="AL367" s="37"/>
      <c r="AM367" s="38"/>
      <c r="AN367" s="37"/>
    </row>
    <row r="368" spans="2:40" x14ac:dyDescent="0.25">
      <c r="B368" s="28"/>
      <c r="C368" s="29"/>
      <c r="D368" s="48"/>
      <c r="E368" s="31"/>
      <c r="F368" s="31"/>
      <c r="G368" s="28"/>
      <c r="H368" s="29"/>
      <c r="I368" s="29"/>
      <c r="J368" s="28"/>
      <c r="K368" s="32"/>
      <c r="L368" s="32"/>
      <c r="M368" s="32"/>
      <c r="N368" s="32"/>
      <c r="O368" s="32"/>
      <c r="P368" s="33"/>
      <c r="Q368" s="28"/>
      <c r="R368" s="47" t="str">
        <f>+IF(L368,Q368/L368,"")</f>
        <v/>
      </c>
      <c r="S368" s="29"/>
      <c r="T368" s="29"/>
      <c r="U368" s="28"/>
      <c r="V368" s="47" t="str">
        <f>+IF(M368,U368/M368,"")</f>
        <v/>
      </c>
      <c r="W368" s="30"/>
      <c r="X368" s="30"/>
      <c r="Y368" s="35"/>
      <c r="Z368" s="47" t="str">
        <f>+IF(N368,Y368/N368,"")</f>
        <v/>
      </c>
      <c r="AA368" s="30"/>
      <c r="AB368" s="30"/>
      <c r="AC368" s="28"/>
      <c r="AD368" s="47" t="str">
        <f>+IF(O368,AC368/O368,"")</f>
        <v/>
      </c>
      <c r="AE368" s="30"/>
      <c r="AF368" s="30"/>
      <c r="AG368" s="13">
        <f t="shared" si="6"/>
        <v>0</v>
      </c>
      <c r="AH368" s="47" t="str">
        <f>+IF(K368,AG368/K368,"")</f>
        <v/>
      </c>
      <c r="AI368" s="36"/>
      <c r="AJ368" s="37"/>
      <c r="AK368" s="37"/>
      <c r="AL368" s="37"/>
      <c r="AM368" s="38"/>
      <c r="AN368" s="37"/>
    </row>
    <row r="369" spans="2:40" x14ac:dyDescent="0.25">
      <c r="B369" s="28"/>
      <c r="C369" s="29"/>
      <c r="D369" s="48"/>
      <c r="E369" s="31"/>
      <c r="F369" s="31"/>
      <c r="G369" s="28"/>
      <c r="H369" s="29"/>
      <c r="I369" s="29"/>
      <c r="J369" s="28"/>
      <c r="K369" s="32"/>
      <c r="L369" s="32"/>
      <c r="M369" s="32"/>
      <c r="N369" s="32"/>
      <c r="O369" s="32"/>
      <c r="P369" s="33"/>
      <c r="Q369" s="28"/>
      <c r="R369" s="47" t="str">
        <f>+IF(L369,Q369/L369,"")</f>
        <v/>
      </c>
      <c r="S369" s="29"/>
      <c r="T369" s="29"/>
      <c r="U369" s="28"/>
      <c r="V369" s="47" t="str">
        <f>+IF(M369,U369/M369,"")</f>
        <v/>
      </c>
      <c r="W369" s="30"/>
      <c r="X369" s="30"/>
      <c r="Y369" s="35"/>
      <c r="Z369" s="47" t="str">
        <f>+IF(N369,Y369/N369,"")</f>
        <v/>
      </c>
      <c r="AA369" s="30"/>
      <c r="AB369" s="30"/>
      <c r="AC369" s="28"/>
      <c r="AD369" s="47" t="str">
        <f>+IF(O369,AC369/O369,"")</f>
        <v/>
      </c>
      <c r="AE369" s="30"/>
      <c r="AF369" s="30"/>
      <c r="AG369" s="13">
        <f t="shared" si="6"/>
        <v>0</v>
      </c>
      <c r="AH369" s="47" t="str">
        <f>+IF(K369,AG369/K369,"")</f>
        <v/>
      </c>
      <c r="AI369" s="36"/>
      <c r="AJ369" s="37"/>
      <c r="AK369" s="37"/>
      <c r="AL369" s="37"/>
      <c r="AM369" s="38"/>
      <c r="AN369" s="37"/>
    </row>
    <row r="370" spans="2:40" x14ac:dyDescent="0.25">
      <c r="B370" s="28"/>
      <c r="C370" s="29"/>
      <c r="D370" s="48"/>
      <c r="E370" s="31"/>
      <c r="F370" s="31"/>
      <c r="G370" s="28"/>
      <c r="H370" s="29"/>
      <c r="I370" s="29"/>
      <c r="J370" s="28"/>
      <c r="K370" s="32"/>
      <c r="L370" s="32"/>
      <c r="M370" s="32"/>
      <c r="N370" s="32"/>
      <c r="O370" s="32"/>
      <c r="P370" s="33"/>
      <c r="Q370" s="28"/>
      <c r="R370" s="47" t="str">
        <f>+IF(L370,Q370/L370,"")</f>
        <v/>
      </c>
      <c r="S370" s="29"/>
      <c r="T370" s="29"/>
      <c r="U370" s="28"/>
      <c r="V370" s="47" t="str">
        <f>+IF(M370,U370/M370,"")</f>
        <v/>
      </c>
      <c r="W370" s="30"/>
      <c r="X370" s="30"/>
      <c r="Y370" s="35"/>
      <c r="Z370" s="47" t="str">
        <f>+IF(N370,Y370/N370,"")</f>
        <v/>
      </c>
      <c r="AA370" s="30"/>
      <c r="AB370" s="30"/>
      <c r="AC370" s="28"/>
      <c r="AD370" s="47" t="str">
        <f>+IF(O370,AC370/O370,"")</f>
        <v/>
      </c>
      <c r="AE370" s="30"/>
      <c r="AF370" s="30"/>
      <c r="AG370" s="13">
        <f t="shared" si="6"/>
        <v>0</v>
      </c>
      <c r="AH370" s="47" t="str">
        <f>+IF(K370,AG370/K370,"")</f>
        <v/>
      </c>
      <c r="AI370" s="36"/>
      <c r="AJ370" s="37"/>
      <c r="AK370" s="37"/>
      <c r="AL370" s="37"/>
      <c r="AM370" s="38"/>
      <c r="AN370" s="37"/>
    </row>
    <row r="371" spans="2:40" x14ac:dyDescent="0.25">
      <c r="B371" s="28"/>
      <c r="C371" s="29"/>
      <c r="D371" s="48"/>
      <c r="E371" s="31"/>
      <c r="F371" s="31"/>
      <c r="G371" s="28"/>
      <c r="H371" s="29"/>
      <c r="I371" s="29"/>
      <c r="J371" s="28"/>
      <c r="K371" s="32"/>
      <c r="L371" s="32"/>
      <c r="M371" s="32"/>
      <c r="N371" s="32"/>
      <c r="O371" s="32"/>
      <c r="P371" s="33"/>
      <c r="Q371" s="28"/>
      <c r="R371" s="47" t="str">
        <f>+IF(L371,Q371/L371,"")</f>
        <v/>
      </c>
      <c r="S371" s="29"/>
      <c r="T371" s="29"/>
      <c r="U371" s="28"/>
      <c r="V371" s="47" t="str">
        <f>+IF(M371,U371/M371,"")</f>
        <v/>
      </c>
      <c r="W371" s="30"/>
      <c r="X371" s="30"/>
      <c r="Y371" s="35"/>
      <c r="Z371" s="47" t="str">
        <f>+IF(N371,Y371/N371,"")</f>
        <v/>
      </c>
      <c r="AA371" s="30"/>
      <c r="AB371" s="30"/>
      <c r="AC371" s="28"/>
      <c r="AD371" s="47" t="str">
        <f>+IF(O371,AC371/O371,"")</f>
        <v/>
      </c>
      <c r="AE371" s="30"/>
      <c r="AF371" s="30"/>
      <c r="AG371" s="13">
        <f t="shared" si="6"/>
        <v>0</v>
      </c>
      <c r="AH371" s="47" t="str">
        <f>+IF(K371,AG371/K371,"")</f>
        <v/>
      </c>
      <c r="AI371" s="36"/>
      <c r="AJ371" s="37"/>
      <c r="AK371" s="37"/>
      <c r="AL371" s="37"/>
      <c r="AM371" s="38"/>
      <c r="AN371" s="37"/>
    </row>
    <row r="372" spans="2:40" x14ac:dyDescent="0.25">
      <c r="B372" s="28"/>
      <c r="C372" s="29"/>
      <c r="D372" s="48"/>
      <c r="E372" s="31"/>
      <c r="F372" s="31"/>
      <c r="G372" s="28"/>
      <c r="H372" s="29"/>
      <c r="I372" s="29"/>
      <c r="J372" s="28"/>
      <c r="K372" s="32"/>
      <c r="L372" s="32"/>
      <c r="M372" s="32"/>
      <c r="N372" s="32"/>
      <c r="O372" s="32"/>
      <c r="P372" s="33"/>
      <c r="Q372" s="28"/>
      <c r="R372" s="47" t="str">
        <f>+IF(L372,Q372/L372,"")</f>
        <v/>
      </c>
      <c r="S372" s="29"/>
      <c r="T372" s="29"/>
      <c r="U372" s="28"/>
      <c r="V372" s="47" t="str">
        <f>+IF(M372,U372/M372,"")</f>
        <v/>
      </c>
      <c r="W372" s="30"/>
      <c r="X372" s="30"/>
      <c r="Y372" s="35"/>
      <c r="Z372" s="47" t="str">
        <f>+IF(N372,Y372/N372,"")</f>
        <v/>
      </c>
      <c r="AA372" s="30"/>
      <c r="AB372" s="30"/>
      <c r="AC372" s="28"/>
      <c r="AD372" s="47" t="str">
        <f>+IF(O372,AC372/O372,"")</f>
        <v/>
      </c>
      <c r="AE372" s="30"/>
      <c r="AF372" s="30"/>
      <c r="AG372" s="13">
        <f t="shared" si="6"/>
        <v>0</v>
      </c>
      <c r="AH372" s="47" t="str">
        <f>+IF(K372,AG372/K372,"")</f>
        <v/>
      </c>
      <c r="AI372" s="36"/>
      <c r="AJ372" s="37"/>
      <c r="AK372" s="37"/>
      <c r="AL372" s="37"/>
      <c r="AM372" s="38"/>
      <c r="AN372" s="37"/>
    </row>
    <row r="373" spans="2:40" x14ac:dyDescent="0.25">
      <c r="B373" s="28"/>
      <c r="C373" s="29"/>
      <c r="D373" s="48"/>
      <c r="E373" s="31"/>
      <c r="F373" s="31"/>
      <c r="G373" s="28"/>
      <c r="H373" s="29"/>
      <c r="I373" s="29"/>
      <c r="J373" s="28"/>
      <c r="K373" s="32"/>
      <c r="L373" s="32"/>
      <c r="M373" s="32"/>
      <c r="N373" s="32"/>
      <c r="O373" s="32"/>
      <c r="P373" s="33"/>
      <c r="Q373" s="28"/>
      <c r="R373" s="47" t="str">
        <f>+IF(L373,Q373/L373,"")</f>
        <v/>
      </c>
      <c r="S373" s="29"/>
      <c r="T373" s="29"/>
      <c r="U373" s="28"/>
      <c r="V373" s="47" t="str">
        <f>+IF(M373,U373/M373,"")</f>
        <v/>
      </c>
      <c r="W373" s="30"/>
      <c r="X373" s="30"/>
      <c r="Y373" s="35"/>
      <c r="Z373" s="47" t="str">
        <f>+IF(N373,Y373/N373,"")</f>
        <v/>
      </c>
      <c r="AA373" s="30"/>
      <c r="AB373" s="30"/>
      <c r="AC373" s="28"/>
      <c r="AD373" s="47" t="str">
        <f>+IF(O373,AC373/O373,"")</f>
        <v/>
      </c>
      <c r="AE373" s="30"/>
      <c r="AF373" s="30"/>
      <c r="AG373" s="13">
        <f t="shared" si="6"/>
        <v>0</v>
      </c>
      <c r="AH373" s="47" t="str">
        <f>+IF(K373,AG373/K373,"")</f>
        <v/>
      </c>
      <c r="AI373" s="36"/>
      <c r="AJ373" s="37"/>
      <c r="AK373" s="37"/>
      <c r="AL373" s="37"/>
      <c r="AM373" s="38"/>
      <c r="AN373" s="37"/>
    </row>
    <row r="374" spans="2:40" x14ac:dyDescent="0.25">
      <c r="B374" s="28"/>
      <c r="C374" s="29"/>
      <c r="D374" s="48"/>
      <c r="E374" s="31"/>
      <c r="F374" s="31"/>
      <c r="G374" s="28"/>
      <c r="H374" s="29"/>
      <c r="I374" s="29"/>
      <c r="J374" s="28"/>
      <c r="K374" s="32"/>
      <c r="L374" s="32"/>
      <c r="M374" s="32"/>
      <c r="N374" s="32"/>
      <c r="O374" s="32"/>
      <c r="P374" s="33"/>
      <c r="Q374" s="28"/>
      <c r="R374" s="47" t="str">
        <f>+IF(L374,Q374/L374,"")</f>
        <v/>
      </c>
      <c r="S374" s="29"/>
      <c r="T374" s="29"/>
      <c r="U374" s="28"/>
      <c r="V374" s="47" t="str">
        <f>+IF(M374,U374/M374,"")</f>
        <v/>
      </c>
      <c r="W374" s="30"/>
      <c r="X374" s="30"/>
      <c r="Y374" s="35"/>
      <c r="Z374" s="47" t="str">
        <f>+IF(N374,Y374/N374,"")</f>
        <v/>
      </c>
      <c r="AA374" s="30"/>
      <c r="AB374" s="30"/>
      <c r="AC374" s="28"/>
      <c r="AD374" s="47" t="str">
        <f>+IF(O374,AC374/O374,"")</f>
        <v/>
      </c>
      <c r="AE374" s="30"/>
      <c r="AF374" s="30"/>
      <c r="AG374" s="13">
        <f t="shared" si="6"/>
        <v>0</v>
      </c>
      <c r="AH374" s="47" t="str">
        <f>+IF(K374,AG374/K374,"")</f>
        <v/>
      </c>
      <c r="AI374" s="36"/>
      <c r="AJ374" s="37"/>
      <c r="AK374" s="37"/>
      <c r="AL374" s="37"/>
      <c r="AM374" s="38"/>
      <c r="AN374" s="37"/>
    </row>
    <row r="375" spans="2:40" x14ac:dyDescent="0.25">
      <c r="B375" s="28"/>
      <c r="C375" s="29"/>
      <c r="D375" s="48"/>
      <c r="E375" s="31"/>
      <c r="F375" s="31"/>
      <c r="G375" s="28"/>
      <c r="H375" s="29"/>
      <c r="I375" s="29"/>
      <c r="J375" s="28"/>
      <c r="K375" s="32"/>
      <c r="L375" s="32"/>
      <c r="M375" s="32"/>
      <c r="N375" s="32"/>
      <c r="O375" s="32"/>
      <c r="P375" s="33"/>
      <c r="Q375" s="28"/>
      <c r="R375" s="47" t="str">
        <f>+IF(L375,Q375/L375,"")</f>
        <v/>
      </c>
      <c r="S375" s="29"/>
      <c r="T375" s="29"/>
      <c r="U375" s="28"/>
      <c r="V375" s="47" t="str">
        <f>+IF(M375,U375/M375,"")</f>
        <v/>
      </c>
      <c r="W375" s="30"/>
      <c r="X375" s="30"/>
      <c r="Y375" s="35"/>
      <c r="Z375" s="47" t="str">
        <f>+IF(N375,Y375/N375,"")</f>
        <v/>
      </c>
      <c r="AA375" s="30"/>
      <c r="AB375" s="30"/>
      <c r="AC375" s="28"/>
      <c r="AD375" s="47" t="str">
        <f>+IF(O375,AC375/O375,"")</f>
        <v/>
      </c>
      <c r="AE375" s="30"/>
      <c r="AF375" s="30"/>
      <c r="AG375" s="13">
        <f t="shared" si="6"/>
        <v>0</v>
      </c>
      <c r="AH375" s="47" t="str">
        <f>+IF(K375,AG375/K375,"")</f>
        <v/>
      </c>
      <c r="AI375" s="36"/>
      <c r="AJ375" s="37"/>
      <c r="AK375" s="37"/>
      <c r="AL375" s="37"/>
      <c r="AM375" s="38"/>
      <c r="AN375" s="37"/>
    </row>
    <row r="376" spans="2:40" x14ac:dyDescent="0.25">
      <c r="B376" s="28"/>
      <c r="C376" s="29"/>
      <c r="D376" s="48"/>
      <c r="E376" s="31"/>
      <c r="F376" s="31"/>
      <c r="G376" s="28"/>
      <c r="H376" s="29"/>
      <c r="I376" s="29"/>
      <c r="J376" s="28"/>
      <c r="K376" s="32"/>
      <c r="L376" s="32"/>
      <c r="M376" s="32"/>
      <c r="N376" s="32"/>
      <c r="O376" s="32"/>
      <c r="P376" s="33"/>
      <c r="Q376" s="28"/>
      <c r="R376" s="47" t="str">
        <f>+IF(L376,Q376/L376,"")</f>
        <v/>
      </c>
      <c r="S376" s="29"/>
      <c r="T376" s="29"/>
      <c r="U376" s="28"/>
      <c r="V376" s="47" t="str">
        <f>+IF(M376,U376/M376,"")</f>
        <v/>
      </c>
      <c r="W376" s="30"/>
      <c r="X376" s="30"/>
      <c r="Y376" s="35"/>
      <c r="Z376" s="47" t="str">
        <f>+IF(N376,Y376/N376,"")</f>
        <v/>
      </c>
      <c r="AA376" s="30"/>
      <c r="AB376" s="30"/>
      <c r="AC376" s="28"/>
      <c r="AD376" s="47" t="str">
        <f>+IF(O376,AC376/O376,"")</f>
        <v/>
      </c>
      <c r="AE376" s="30"/>
      <c r="AF376" s="30"/>
      <c r="AG376" s="13">
        <f t="shared" si="6"/>
        <v>0</v>
      </c>
      <c r="AH376" s="47" t="str">
        <f>+IF(K376,AG376/K376,"")</f>
        <v/>
      </c>
      <c r="AI376" s="36"/>
      <c r="AJ376" s="37"/>
      <c r="AK376" s="37"/>
      <c r="AL376" s="37"/>
      <c r="AM376" s="38"/>
      <c r="AN376" s="37"/>
    </row>
    <row r="377" spans="2:40" x14ac:dyDescent="0.25">
      <c r="B377" s="28"/>
      <c r="C377" s="29"/>
      <c r="D377" s="48"/>
      <c r="E377" s="31"/>
      <c r="F377" s="31"/>
      <c r="G377" s="28"/>
      <c r="H377" s="29"/>
      <c r="I377" s="29"/>
      <c r="J377" s="28"/>
      <c r="K377" s="32"/>
      <c r="L377" s="32"/>
      <c r="M377" s="32"/>
      <c r="N377" s="32"/>
      <c r="O377" s="32"/>
      <c r="P377" s="33"/>
      <c r="Q377" s="28"/>
      <c r="R377" s="47" t="str">
        <f>+IF(L377,Q377/L377,"")</f>
        <v/>
      </c>
      <c r="S377" s="29"/>
      <c r="T377" s="29"/>
      <c r="U377" s="28"/>
      <c r="V377" s="47" t="str">
        <f>+IF(M377,U377/M377,"")</f>
        <v/>
      </c>
      <c r="W377" s="30"/>
      <c r="X377" s="30"/>
      <c r="Y377" s="35"/>
      <c r="Z377" s="47" t="str">
        <f>+IF(N377,Y377/N377,"")</f>
        <v/>
      </c>
      <c r="AA377" s="30"/>
      <c r="AB377" s="30"/>
      <c r="AC377" s="28"/>
      <c r="AD377" s="47" t="str">
        <f>+IF(O377,AC377/O377,"")</f>
        <v/>
      </c>
      <c r="AE377" s="30"/>
      <c r="AF377" s="30"/>
      <c r="AG377" s="13">
        <f t="shared" si="6"/>
        <v>0</v>
      </c>
      <c r="AH377" s="47" t="str">
        <f>+IF(K377,AG377/K377,"")</f>
        <v/>
      </c>
      <c r="AI377" s="36"/>
      <c r="AJ377" s="37"/>
      <c r="AK377" s="37"/>
      <c r="AL377" s="37"/>
      <c r="AM377" s="38"/>
      <c r="AN377" s="37"/>
    </row>
    <row r="378" spans="2:40" x14ac:dyDescent="0.25">
      <c r="B378" s="28"/>
      <c r="C378" s="29"/>
      <c r="D378" s="48"/>
      <c r="E378" s="31"/>
      <c r="F378" s="31"/>
      <c r="G378" s="28"/>
      <c r="H378" s="29"/>
      <c r="I378" s="29"/>
      <c r="J378" s="28"/>
      <c r="K378" s="32"/>
      <c r="L378" s="32"/>
      <c r="M378" s="32"/>
      <c r="N378" s="32"/>
      <c r="O378" s="32"/>
      <c r="P378" s="33"/>
      <c r="Q378" s="28"/>
      <c r="R378" s="47" t="str">
        <f>+IF(L378,Q378/L378,"")</f>
        <v/>
      </c>
      <c r="S378" s="29"/>
      <c r="T378" s="29"/>
      <c r="U378" s="28"/>
      <c r="V378" s="47" t="str">
        <f>+IF(M378,U378/M378,"")</f>
        <v/>
      </c>
      <c r="W378" s="30"/>
      <c r="X378" s="30"/>
      <c r="Y378" s="35"/>
      <c r="Z378" s="47" t="str">
        <f>+IF(N378,Y378/N378,"")</f>
        <v/>
      </c>
      <c r="AA378" s="30"/>
      <c r="AB378" s="30"/>
      <c r="AC378" s="28"/>
      <c r="AD378" s="47" t="str">
        <f>+IF(O378,AC378/O378,"")</f>
        <v/>
      </c>
      <c r="AE378" s="30"/>
      <c r="AF378" s="30"/>
      <c r="AG378" s="13">
        <f t="shared" si="6"/>
        <v>0</v>
      </c>
      <c r="AH378" s="47" t="str">
        <f>+IF(K378,AG378/K378,"")</f>
        <v/>
      </c>
      <c r="AI378" s="36"/>
      <c r="AJ378" s="37"/>
      <c r="AK378" s="37"/>
      <c r="AL378" s="37"/>
      <c r="AM378" s="38"/>
      <c r="AN378" s="37"/>
    </row>
    <row r="379" spans="2:40" x14ac:dyDescent="0.25">
      <c r="B379" s="28"/>
      <c r="C379" s="29"/>
      <c r="D379" s="48"/>
      <c r="E379" s="31"/>
      <c r="F379" s="31"/>
      <c r="G379" s="28"/>
      <c r="H379" s="29"/>
      <c r="I379" s="29"/>
      <c r="J379" s="28"/>
      <c r="K379" s="32"/>
      <c r="L379" s="32"/>
      <c r="M379" s="32"/>
      <c r="N379" s="32"/>
      <c r="O379" s="32"/>
      <c r="P379" s="33"/>
      <c r="Q379" s="28"/>
      <c r="R379" s="47" t="str">
        <f>+IF(L379,Q379/L379,"")</f>
        <v/>
      </c>
      <c r="S379" s="29"/>
      <c r="T379" s="29"/>
      <c r="U379" s="28"/>
      <c r="V379" s="47" t="str">
        <f>+IF(M379,U379/M379,"")</f>
        <v/>
      </c>
      <c r="W379" s="30"/>
      <c r="X379" s="30"/>
      <c r="Y379" s="35"/>
      <c r="Z379" s="47" t="str">
        <f>+IF(N379,Y379/N379,"")</f>
        <v/>
      </c>
      <c r="AA379" s="30"/>
      <c r="AB379" s="30"/>
      <c r="AC379" s="28"/>
      <c r="AD379" s="47" t="str">
        <f>+IF(O379,AC379/O379,"")</f>
        <v/>
      </c>
      <c r="AE379" s="30"/>
      <c r="AF379" s="30"/>
      <c r="AG379" s="13">
        <f t="shared" si="6"/>
        <v>0</v>
      </c>
      <c r="AH379" s="47" t="str">
        <f>+IF(K379,AG379/K379,"")</f>
        <v/>
      </c>
      <c r="AI379" s="36"/>
      <c r="AJ379" s="37"/>
      <c r="AK379" s="37"/>
      <c r="AL379" s="37"/>
      <c r="AM379" s="38"/>
      <c r="AN379" s="37"/>
    </row>
    <row r="380" spans="2:40" x14ac:dyDescent="0.25">
      <c r="B380" s="28"/>
      <c r="C380" s="29"/>
      <c r="D380" s="48"/>
      <c r="E380" s="31"/>
      <c r="F380" s="31"/>
      <c r="G380" s="28"/>
      <c r="H380" s="29"/>
      <c r="I380" s="29"/>
      <c r="J380" s="28"/>
      <c r="K380" s="32"/>
      <c r="L380" s="32"/>
      <c r="M380" s="32"/>
      <c r="N380" s="32"/>
      <c r="O380" s="32"/>
      <c r="P380" s="33"/>
      <c r="Q380" s="28"/>
      <c r="R380" s="47" t="str">
        <f>+IF(L380,Q380/L380,"")</f>
        <v/>
      </c>
      <c r="S380" s="29"/>
      <c r="T380" s="29"/>
      <c r="U380" s="28"/>
      <c r="V380" s="47" t="str">
        <f>+IF(M380,U380/M380,"")</f>
        <v/>
      </c>
      <c r="W380" s="30"/>
      <c r="X380" s="30"/>
      <c r="Y380" s="35"/>
      <c r="Z380" s="47" t="str">
        <f>+IF(N380,Y380/N380,"")</f>
        <v/>
      </c>
      <c r="AA380" s="30"/>
      <c r="AB380" s="30"/>
      <c r="AC380" s="28"/>
      <c r="AD380" s="47" t="str">
        <f>+IF(O380,AC380/O380,"")</f>
        <v/>
      </c>
      <c r="AE380" s="30"/>
      <c r="AF380" s="30"/>
      <c r="AG380" s="13">
        <f t="shared" si="6"/>
        <v>0</v>
      </c>
      <c r="AH380" s="47" t="str">
        <f>+IF(K380,AG380/K380,"")</f>
        <v/>
      </c>
      <c r="AI380" s="36"/>
      <c r="AJ380" s="37"/>
      <c r="AK380" s="37"/>
      <c r="AL380" s="37"/>
      <c r="AM380" s="38"/>
      <c r="AN380" s="37"/>
    </row>
    <row r="381" spans="2:40" x14ac:dyDescent="0.25">
      <c r="B381" s="28"/>
      <c r="C381" s="29"/>
      <c r="D381" s="48"/>
      <c r="E381" s="31"/>
      <c r="F381" s="31"/>
      <c r="G381" s="28"/>
      <c r="H381" s="29"/>
      <c r="I381" s="29"/>
      <c r="J381" s="28"/>
      <c r="K381" s="32"/>
      <c r="L381" s="32"/>
      <c r="M381" s="32"/>
      <c r="N381" s="32"/>
      <c r="O381" s="32"/>
      <c r="P381" s="33"/>
      <c r="Q381" s="28"/>
      <c r="R381" s="47" t="str">
        <f>+IF(L381,Q381/L381,"")</f>
        <v/>
      </c>
      <c r="S381" s="29"/>
      <c r="T381" s="29"/>
      <c r="U381" s="28"/>
      <c r="V381" s="47" t="str">
        <f>+IF(M381,U381/M381,"")</f>
        <v/>
      </c>
      <c r="W381" s="30"/>
      <c r="X381" s="30"/>
      <c r="Y381" s="35"/>
      <c r="Z381" s="47" t="str">
        <f>+IF(N381,Y381/N381,"")</f>
        <v/>
      </c>
      <c r="AA381" s="30"/>
      <c r="AB381" s="30"/>
      <c r="AC381" s="28"/>
      <c r="AD381" s="47" t="str">
        <f>+IF(O381,AC381/O381,"")</f>
        <v/>
      </c>
      <c r="AE381" s="30"/>
      <c r="AF381" s="30"/>
      <c r="AG381" s="13">
        <f t="shared" si="6"/>
        <v>0</v>
      </c>
      <c r="AH381" s="47" t="str">
        <f>+IF(K381,AG381/K381,"")</f>
        <v/>
      </c>
      <c r="AI381" s="36"/>
      <c r="AJ381" s="37"/>
      <c r="AK381" s="37"/>
      <c r="AL381" s="37"/>
      <c r="AM381" s="38"/>
      <c r="AN381" s="37"/>
    </row>
    <row r="382" spans="2:40" x14ac:dyDescent="0.25">
      <c r="B382" s="28"/>
      <c r="C382" s="29"/>
      <c r="D382" s="48"/>
      <c r="E382" s="31"/>
      <c r="F382" s="31"/>
      <c r="G382" s="28"/>
      <c r="H382" s="29"/>
      <c r="I382" s="29"/>
      <c r="J382" s="28"/>
      <c r="K382" s="32"/>
      <c r="L382" s="32"/>
      <c r="M382" s="32"/>
      <c r="N382" s="32"/>
      <c r="O382" s="32"/>
      <c r="P382" s="33"/>
      <c r="Q382" s="28"/>
      <c r="R382" s="47" t="str">
        <f>+IF(L382,Q382/L382,"")</f>
        <v/>
      </c>
      <c r="S382" s="29"/>
      <c r="T382" s="29"/>
      <c r="U382" s="28"/>
      <c r="V382" s="47" t="str">
        <f>+IF(M382,U382/M382,"")</f>
        <v/>
      </c>
      <c r="W382" s="30"/>
      <c r="X382" s="30"/>
      <c r="Y382" s="35"/>
      <c r="Z382" s="47" t="str">
        <f>+IF(N382,Y382/N382,"")</f>
        <v/>
      </c>
      <c r="AA382" s="30"/>
      <c r="AB382" s="30"/>
      <c r="AC382" s="28"/>
      <c r="AD382" s="47" t="str">
        <f>+IF(O382,AC382/O382,"")</f>
        <v/>
      </c>
      <c r="AE382" s="30"/>
      <c r="AF382" s="30"/>
      <c r="AG382" s="13">
        <f t="shared" si="6"/>
        <v>0</v>
      </c>
      <c r="AH382" s="47" t="str">
        <f>+IF(K382,AG382/K382,"")</f>
        <v/>
      </c>
      <c r="AI382" s="36"/>
      <c r="AJ382" s="37"/>
      <c r="AK382" s="37"/>
      <c r="AL382" s="37"/>
      <c r="AM382" s="38"/>
      <c r="AN382" s="37"/>
    </row>
    <row r="383" spans="2:40" x14ac:dyDescent="0.25">
      <c r="B383" s="28"/>
      <c r="C383" s="29"/>
      <c r="D383" s="48"/>
      <c r="E383" s="31"/>
      <c r="F383" s="31"/>
      <c r="G383" s="28"/>
      <c r="H383" s="29"/>
      <c r="I383" s="29"/>
      <c r="J383" s="28"/>
      <c r="K383" s="32"/>
      <c r="L383" s="32"/>
      <c r="M383" s="32"/>
      <c r="N383" s="32"/>
      <c r="O383" s="32"/>
      <c r="P383" s="33"/>
      <c r="Q383" s="28"/>
      <c r="R383" s="47" t="str">
        <f>+IF(L383,Q383/L383,"")</f>
        <v/>
      </c>
      <c r="S383" s="29"/>
      <c r="T383" s="29"/>
      <c r="U383" s="28"/>
      <c r="V383" s="47" t="str">
        <f>+IF(M383,U383/M383,"")</f>
        <v/>
      </c>
      <c r="W383" s="30"/>
      <c r="X383" s="30"/>
      <c r="Y383" s="35"/>
      <c r="Z383" s="47" t="str">
        <f>+IF(N383,Y383/N383,"")</f>
        <v/>
      </c>
      <c r="AA383" s="30"/>
      <c r="AB383" s="30"/>
      <c r="AC383" s="28"/>
      <c r="AD383" s="47" t="str">
        <f>+IF(O383,AC383/O383,"")</f>
        <v/>
      </c>
      <c r="AE383" s="30"/>
      <c r="AF383" s="30"/>
      <c r="AG383" s="13">
        <f t="shared" si="6"/>
        <v>0</v>
      </c>
      <c r="AH383" s="47" t="str">
        <f>+IF(K383,AG383/K383,"")</f>
        <v/>
      </c>
      <c r="AI383" s="36"/>
      <c r="AJ383" s="37"/>
      <c r="AK383" s="37"/>
      <c r="AL383" s="37"/>
      <c r="AM383" s="38"/>
      <c r="AN383" s="37"/>
    </row>
    <row r="384" spans="2:40" x14ac:dyDescent="0.25">
      <c r="B384" s="28"/>
      <c r="C384" s="29"/>
      <c r="D384" s="48"/>
      <c r="E384" s="31"/>
      <c r="F384" s="31"/>
      <c r="G384" s="28"/>
      <c r="H384" s="29"/>
      <c r="I384" s="29"/>
      <c r="J384" s="28"/>
      <c r="K384" s="32"/>
      <c r="L384" s="32"/>
      <c r="M384" s="32"/>
      <c r="N384" s="32"/>
      <c r="O384" s="32"/>
      <c r="P384" s="33"/>
      <c r="Q384" s="28"/>
      <c r="R384" s="47" t="str">
        <f>+IF(L384,Q384/L384,"")</f>
        <v/>
      </c>
      <c r="S384" s="29"/>
      <c r="T384" s="29"/>
      <c r="U384" s="28"/>
      <c r="V384" s="47" t="str">
        <f>+IF(M384,U384/M384,"")</f>
        <v/>
      </c>
      <c r="W384" s="30"/>
      <c r="X384" s="30"/>
      <c r="Y384" s="35"/>
      <c r="Z384" s="47" t="str">
        <f>+IF(N384,Y384/N384,"")</f>
        <v/>
      </c>
      <c r="AA384" s="30"/>
      <c r="AB384" s="30"/>
      <c r="AC384" s="28"/>
      <c r="AD384" s="47" t="str">
        <f>+IF(O384,AC384/O384,"")</f>
        <v/>
      </c>
      <c r="AE384" s="30"/>
      <c r="AF384" s="30"/>
      <c r="AG384" s="13">
        <f t="shared" si="6"/>
        <v>0</v>
      </c>
      <c r="AH384" s="47" t="str">
        <f>+IF(K384,AG384/K384,"")</f>
        <v/>
      </c>
      <c r="AI384" s="36"/>
      <c r="AJ384" s="37"/>
      <c r="AK384" s="37"/>
      <c r="AL384" s="37"/>
      <c r="AM384" s="38"/>
      <c r="AN384" s="37"/>
    </row>
    <row r="385" spans="2:40" x14ac:dyDescent="0.25">
      <c r="B385" s="28"/>
      <c r="C385" s="29"/>
      <c r="D385" s="48"/>
      <c r="E385" s="31"/>
      <c r="F385" s="31"/>
      <c r="G385" s="28"/>
      <c r="H385" s="29"/>
      <c r="I385" s="29"/>
      <c r="J385" s="28"/>
      <c r="K385" s="32"/>
      <c r="L385" s="32"/>
      <c r="M385" s="32"/>
      <c r="N385" s="32"/>
      <c r="O385" s="32"/>
      <c r="P385" s="33"/>
      <c r="Q385" s="28"/>
      <c r="R385" s="47" t="str">
        <f>+IF(L385,Q385/L385,"")</f>
        <v/>
      </c>
      <c r="S385" s="29"/>
      <c r="T385" s="29"/>
      <c r="U385" s="28"/>
      <c r="V385" s="47" t="str">
        <f>+IF(M385,U385/M385,"")</f>
        <v/>
      </c>
      <c r="W385" s="30"/>
      <c r="X385" s="30"/>
      <c r="Y385" s="35"/>
      <c r="Z385" s="47" t="str">
        <f>+IF(N385,Y385/N385,"")</f>
        <v/>
      </c>
      <c r="AA385" s="30"/>
      <c r="AB385" s="30"/>
      <c r="AC385" s="28"/>
      <c r="AD385" s="47" t="str">
        <f>+IF(O385,AC385/O385,"")</f>
        <v/>
      </c>
      <c r="AE385" s="30"/>
      <c r="AF385" s="30"/>
      <c r="AG385" s="13">
        <f t="shared" si="6"/>
        <v>0</v>
      </c>
      <c r="AH385" s="47" t="str">
        <f>+IF(K385,AG385/K385,"")</f>
        <v/>
      </c>
      <c r="AI385" s="36"/>
      <c r="AJ385" s="37"/>
      <c r="AK385" s="37"/>
      <c r="AL385" s="37"/>
      <c r="AM385" s="38"/>
      <c r="AN385" s="37"/>
    </row>
    <row r="386" spans="2:40" x14ac:dyDescent="0.25">
      <c r="B386" s="28"/>
      <c r="C386" s="29"/>
      <c r="D386" s="48"/>
      <c r="E386" s="31"/>
      <c r="F386" s="31"/>
      <c r="G386" s="28"/>
      <c r="H386" s="29"/>
      <c r="I386" s="29"/>
      <c r="J386" s="28"/>
      <c r="K386" s="32"/>
      <c r="L386" s="32"/>
      <c r="M386" s="32"/>
      <c r="N386" s="32"/>
      <c r="O386" s="32"/>
      <c r="P386" s="33"/>
      <c r="Q386" s="28"/>
      <c r="R386" s="47" t="str">
        <f>+IF(L386,Q386/L386,"")</f>
        <v/>
      </c>
      <c r="S386" s="29"/>
      <c r="T386" s="29"/>
      <c r="U386" s="28"/>
      <c r="V386" s="47" t="str">
        <f>+IF(M386,U386/M386,"")</f>
        <v/>
      </c>
      <c r="W386" s="30"/>
      <c r="X386" s="30"/>
      <c r="Y386" s="35"/>
      <c r="Z386" s="47" t="str">
        <f>+IF(N386,Y386/N386,"")</f>
        <v/>
      </c>
      <c r="AA386" s="30"/>
      <c r="AB386" s="30"/>
      <c r="AC386" s="28"/>
      <c r="AD386" s="47" t="str">
        <f>+IF(O386,AC386/O386,"")</f>
        <v/>
      </c>
      <c r="AE386" s="30"/>
      <c r="AF386" s="30"/>
      <c r="AG386" s="13">
        <f t="shared" si="6"/>
        <v>0</v>
      </c>
      <c r="AH386" s="47" t="str">
        <f>+IF(K386,AG386/K386,"")</f>
        <v/>
      </c>
      <c r="AI386" s="36"/>
      <c r="AJ386" s="37"/>
      <c r="AK386" s="37"/>
      <c r="AL386" s="37"/>
      <c r="AM386" s="38"/>
      <c r="AN386" s="37"/>
    </row>
    <row r="387" spans="2:40" x14ac:dyDescent="0.25">
      <c r="B387" s="28"/>
      <c r="C387" s="29"/>
      <c r="D387" s="48"/>
      <c r="E387" s="31"/>
      <c r="F387" s="31"/>
      <c r="G387" s="28"/>
      <c r="H387" s="29"/>
      <c r="I387" s="29"/>
      <c r="J387" s="28"/>
      <c r="K387" s="32"/>
      <c r="L387" s="32"/>
      <c r="M387" s="32"/>
      <c r="N387" s="32"/>
      <c r="O387" s="32"/>
      <c r="P387" s="33"/>
      <c r="Q387" s="28"/>
      <c r="R387" s="47" t="str">
        <f>+IF(L387,Q387/L387,"")</f>
        <v/>
      </c>
      <c r="S387" s="29"/>
      <c r="T387" s="29"/>
      <c r="U387" s="28"/>
      <c r="V387" s="47" t="str">
        <f>+IF(M387,U387/M387,"")</f>
        <v/>
      </c>
      <c r="W387" s="30"/>
      <c r="X387" s="30"/>
      <c r="Y387" s="35"/>
      <c r="Z387" s="47" t="str">
        <f>+IF(N387,Y387/N387,"")</f>
        <v/>
      </c>
      <c r="AA387" s="30"/>
      <c r="AB387" s="30"/>
      <c r="AC387" s="28"/>
      <c r="AD387" s="47" t="str">
        <f>+IF(O387,AC387/O387,"")</f>
        <v/>
      </c>
      <c r="AE387" s="30"/>
      <c r="AF387" s="30"/>
      <c r="AG387" s="13">
        <f t="shared" si="6"/>
        <v>0</v>
      </c>
      <c r="AH387" s="47" t="str">
        <f>+IF(K387,AG387/K387,"")</f>
        <v/>
      </c>
      <c r="AI387" s="36"/>
      <c r="AJ387" s="37"/>
      <c r="AK387" s="37"/>
      <c r="AL387" s="37"/>
      <c r="AM387" s="38"/>
      <c r="AN387" s="37"/>
    </row>
    <row r="388" spans="2:40" x14ac:dyDescent="0.25">
      <c r="B388" s="28"/>
      <c r="C388" s="29"/>
      <c r="D388" s="48"/>
      <c r="E388" s="31"/>
      <c r="F388" s="31"/>
      <c r="G388" s="28"/>
      <c r="H388" s="29"/>
      <c r="I388" s="29"/>
      <c r="J388" s="28"/>
      <c r="K388" s="32"/>
      <c r="L388" s="32"/>
      <c r="M388" s="32"/>
      <c r="N388" s="32"/>
      <c r="O388" s="32"/>
      <c r="P388" s="33"/>
      <c r="Q388" s="28"/>
      <c r="R388" s="47" t="str">
        <f>+IF(L388,Q388/L388,"")</f>
        <v/>
      </c>
      <c r="S388" s="29"/>
      <c r="T388" s="29"/>
      <c r="U388" s="28"/>
      <c r="V388" s="47" t="str">
        <f>+IF(M388,U388/M388,"")</f>
        <v/>
      </c>
      <c r="W388" s="30"/>
      <c r="X388" s="30"/>
      <c r="Y388" s="35"/>
      <c r="Z388" s="47" t="str">
        <f>+IF(N388,Y388/N388,"")</f>
        <v/>
      </c>
      <c r="AA388" s="30"/>
      <c r="AB388" s="30"/>
      <c r="AC388" s="28"/>
      <c r="AD388" s="47" t="str">
        <f>+IF(O388,AC388/O388,"")</f>
        <v/>
      </c>
      <c r="AE388" s="30"/>
      <c r="AF388" s="30"/>
      <c r="AG388" s="13">
        <f t="shared" si="6"/>
        <v>0</v>
      </c>
      <c r="AH388" s="47" t="str">
        <f>+IF(K388,AG388/K388,"")</f>
        <v/>
      </c>
      <c r="AI388" s="36"/>
      <c r="AJ388" s="37"/>
      <c r="AK388" s="37"/>
      <c r="AL388" s="37"/>
      <c r="AM388" s="38"/>
      <c r="AN388" s="37"/>
    </row>
    <row r="389" spans="2:40" x14ac:dyDescent="0.25">
      <c r="B389" s="28"/>
      <c r="C389" s="29"/>
      <c r="D389" s="48"/>
      <c r="E389" s="31"/>
      <c r="F389" s="31"/>
      <c r="G389" s="28"/>
      <c r="H389" s="29"/>
      <c r="I389" s="29"/>
      <c r="J389" s="28"/>
      <c r="K389" s="32"/>
      <c r="L389" s="32"/>
      <c r="M389" s="32"/>
      <c r="N389" s="32"/>
      <c r="O389" s="32"/>
      <c r="P389" s="33"/>
      <c r="Q389" s="28"/>
      <c r="R389" s="47" t="str">
        <f>+IF(L389,Q389/L389,"")</f>
        <v/>
      </c>
      <c r="S389" s="29"/>
      <c r="T389" s="29"/>
      <c r="U389" s="28"/>
      <c r="V389" s="47" t="str">
        <f>+IF(M389,U389/M389,"")</f>
        <v/>
      </c>
      <c r="W389" s="30"/>
      <c r="X389" s="30"/>
      <c r="Y389" s="35"/>
      <c r="Z389" s="47" t="str">
        <f>+IF(N389,Y389/N389,"")</f>
        <v/>
      </c>
      <c r="AA389" s="30"/>
      <c r="AB389" s="30"/>
      <c r="AC389" s="28"/>
      <c r="AD389" s="47" t="str">
        <f>+IF(O389,AC389/O389,"")</f>
        <v/>
      </c>
      <c r="AE389" s="30"/>
      <c r="AF389" s="30"/>
      <c r="AG389" s="13">
        <f t="shared" si="6"/>
        <v>0</v>
      </c>
      <c r="AH389" s="47" t="str">
        <f>+IF(K389,AG389/K389,"")</f>
        <v/>
      </c>
      <c r="AI389" s="36"/>
      <c r="AJ389" s="37"/>
      <c r="AK389" s="37"/>
      <c r="AL389" s="37"/>
      <c r="AM389" s="38"/>
      <c r="AN389" s="37"/>
    </row>
    <row r="390" spans="2:40" x14ac:dyDescent="0.25">
      <c r="B390" s="28"/>
      <c r="C390" s="29"/>
      <c r="D390" s="48"/>
      <c r="E390" s="31"/>
      <c r="F390" s="31"/>
      <c r="G390" s="28"/>
      <c r="H390" s="29"/>
      <c r="I390" s="29"/>
      <c r="J390" s="28"/>
      <c r="K390" s="32"/>
      <c r="L390" s="32"/>
      <c r="M390" s="32"/>
      <c r="N390" s="32"/>
      <c r="O390" s="32"/>
      <c r="P390" s="33"/>
      <c r="Q390" s="28"/>
      <c r="R390" s="47" t="str">
        <f>+IF(L390,Q390/L390,"")</f>
        <v/>
      </c>
      <c r="S390" s="29"/>
      <c r="T390" s="29"/>
      <c r="U390" s="28"/>
      <c r="V390" s="47" t="str">
        <f>+IF(M390,U390/M390,"")</f>
        <v/>
      </c>
      <c r="W390" s="30"/>
      <c r="X390" s="30"/>
      <c r="Y390" s="35"/>
      <c r="Z390" s="47" t="str">
        <f>+IF(N390,Y390/N390,"")</f>
        <v/>
      </c>
      <c r="AA390" s="30"/>
      <c r="AB390" s="30"/>
      <c r="AC390" s="28"/>
      <c r="AD390" s="47" t="str">
        <f>+IF(O390,AC390/O390,"")</f>
        <v/>
      </c>
      <c r="AE390" s="30"/>
      <c r="AF390" s="30"/>
      <c r="AG390" s="13">
        <f t="shared" si="6"/>
        <v>0</v>
      </c>
      <c r="AH390" s="47" t="str">
        <f>+IF(K390,AG390/K390,"")</f>
        <v/>
      </c>
      <c r="AI390" s="36"/>
      <c r="AJ390" s="37"/>
      <c r="AK390" s="37"/>
      <c r="AL390" s="37"/>
      <c r="AM390" s="38"/>
      <c r="AN390" s="37"/>
    </row>
    <row r="391" spans="2:40" x14ac:dyDescent="0.25">
      <c r="B391" s="28"/>
      <c r="C391" s="29"/>
      <c r="D391" s="48"/>
      <c r="E391" s="31"/>
      <c r="F391" s="31"/>
      <c r="G391" s="28"/>
      <c r="H391" s="29"/>
      <c r="I391" s="29"/>
      <c r="J391" s="28"/>
      <c r="K391" s="32"/>
      <c r="L391" s="32"/>
      <c r="M391" s="32"/>
      <c r="N391" s="32"/>
      <c r="O391" s="32"/>
      <c r="P391" s="33"/>
      <c r="Q391" s="28"/>
      <c r="R391" s="47" t="str">
        <f>+IF(L391,Q391/L391,"")</f>
        <v/>
      </c>
      <c r="S391" s="29"/>
      <c r="T391" s="29"/>
      <c r="U391" s="28"/>
      <c r="V391" s="47" t="str">
        <f>+IF(M391,U391/M391,"")</f>
        <v/>
      </c>
      <c r="W391" s="30"/>
      <c r="X391" s="30"/>
      <c r="Y391" s="35"/>
      <c r="Z391" s="47" t="str">
        <f>+IF(N391,Y391/N391,"")</f>
        <v/>
      </c>
      <c r="AA391" s="30"/>
      <c r="AB391" s="30"/>
      <c r="AC391" s="28"/>
      <c r="AD391" s="47" t="str">
        <f>+IF(O391,AC391/O391,"")</f>
        <v/>
      </c>
      <c r="AE391" s="30"/>
      <c r="AF391" s="30"/>
      <c r="AG391" s="13">
        <f t="shared" si="6"/>
        <v>0</v>
      </c>
      <c r="AH391" s="47" t="str">
        <f>+IF(K391,AG391/K391,"")</f>
        <v/>
      </c>
      <c r="AI391" s="36"/>
      <c r="AJ391" s="37"/>
      <c r="AK391" s="37"/>
      <c r="AL391" s="37"/>
      <c r="AM391" s="38"/>
      <c r="AN391" s="37"/>
    </row>
    <row r="392" spans="2:40" x14ac:dyDescent="0.25">
      <c r="B392" s="28"/>
      <c r="C392" s="29"/>
      <c r="D392" s="48"/>
      <c r="E392" s="31"/>
      <c r="F392" s="31"/>
      <c r="G392" s="28"/>
      <c r="H392" s="29"/>
      <c r="I392" s="29"/>
      <c r="J392" s="28"/>
      <c r="K392" s="32"/>
      <c r="L392" s="32"/>
      <c r="M392" s="32"/>
      <c r="N392" s="32"/>
      <c r="O392" s="32"/>
      <c r="P392" s="33"/>
      <c r="Q392" s="28"/>
      <c r="R392" s="47" t="str">
        <f>+IF(L392,Q392/L392,"")</f>
        <v/>
      </c>
      <c r="S392" s="29"/>
      <c r="T392" s="29"/>
      <c r="U392" s="28"/>
      <c r="V392" s="47" t="str">
        <f>+IF(M392,U392/M392,"")</f>
        <v/>
      </c>
      <c r="W392" s="30"/>
      <c r="X392" s="30"/>
      <c r="Y392" s="35"/>
      <c r="Z392" s="47" t="str">
        <f>+IF(N392,Y392/N392,"")</f>
        <v/>
      </c>
      <c r="AA392" s="30"/>
      <c r="AB392" s="30"/>
      <c r="AC392" s="28"/>
      <c r="AD392" s="47" t="str">
        <f>+IF(O392,AC392/O392,"")</f>
        <v/>
      </c>
      <c r="AE392" s="30"/>
      <c r="AF392" s="30"/>
      <c r="AG392" s="13">
        <f t="shared" si="6"/>
        <v>0</v>
      </c>
      <c r="AH392" s="47" t="str">
        <f>+IF(K392,AG392/K392,"")</f>
        <v/>
      </c>
      <c r="AI392" s="36"/>
      <c r="AJ392" s="37"/>
      <c r="AK392" s="37"/>
      <c r="AL392" s="37"/>
      <c r="AM392" s="38"/>
      <c r="AN392" s="37"/>
    </row>
    <row r="393" spans="2:40" x14ac:dyDescent="0.25">
      <c r="B393" s="28"/>
      <c r="C393" s="29"/>
      <c r="D393" s="48"/>
      <c r="E393" s="31"/>
      <c r="F393" s="31"/>
      <c r="G393" s="28"/>
      <c r="H393" s="29"/>
      <c r="I393" s="29"/>
      <c r="J393" s="28"/>
      <c r="K393" s="32"/>
      <c r="L393" s="32"/>
      <c r="M393" s="32"/>
      <c r="N393" s="32"/>
      <c r="O393" s="32"/>
      <c r="P393" s="33"/>
      <c r="Q393" s="28"/>
      <c r="R393" s="47" t="str">
        <f>+IF(L393,Q393/L393,"")</f>
        <v/>
      </c>
      <c r="S393" s="29"/>
      <c r="T393" s="29"/>
      <c r="U393" s="28"/>
      <c r="V393" s="47" t="str">
        <f>+IF(M393,U393/M393,"")</f>
        <v/>
      </c>
      <c r="W393" s="30"/>
      <c r="X393" s="30"/>
      <c r="Y393" s="35"/>
      <c r="Z393" s="47" t="str">
        <f>+IF(N393,Y393/N393,"")</f>
        <v/>
      </c>
      <c r="AA393" s="30"/>
      <c r="AB393" s="30"/>
      <c r="AC393" s="28"/>
      <c r="AD393" s="47" t="str">
        <f>+IF(O393,AC393/O393,"")</f>
        <v/>
      </c>
      <c r="AE393" s="30"/>
      <c r="AF393" s="30"/>
      <c r="AG393" s="13">
        <f t="shared" si="6"/>
        <v>0</v>
      </c>
      <c r="AH393" s="47" t="str">
        <f>+IF(K393,AG393/K393,"")</f>
        <v/>
      </c>
      <c r="AI393" s="36"/>
      <c r="AJ393" s="37"/>
      <c r="AK393" s="37"/>
      <c r="AL393" s="37"/>
      <c r="AM393" s="38"/>
      <c r="AN393" s="37"/>
    </row>
    <row r="394" spans="2:40" x14ac:dyDescent="0.25">
      <c r="B394" s="28"/>
      <c r="C394" s="29"/>
      <c r="D394" s="48"/>
      <c r="E394" s="31"/>
      <c r="F394" s="31"/>
      <c r="G394" s="28"/>
      <c r="H394" s="29"/>
      <c r="I394" s="29"/>
      <c r="J394" s="28"/>
      <c r="K394" s="32"/>
      <c r="L394" s="32"/>
      <c r="M394" s="32"/>
      <c r="N394" s="32"/>
      <c r="O394" s="32"/>
      <c r="P394" s="33"/>
      <c r="Q394" s="28"/>
      <c r="R394" s="47" t="str">
        <f>+IF(L394,Q394/L394,"")</f>
        <v/>
      </c>
      <c r="S394" s="29"/>
      <c r="T394" s="29"/>
      <c r="U394" s="28"/>
      <c r="V394" s="47" t="str">
        <f>+IF(M394,U394/M394,"")</f>
        <v/>
      </c>
      <c r="W394" s="30"/>
      <c r="X394" s="30"/>
      <c r="Y394" s="35"/>
      <c r="Z394" s="47" t="str">
        <f>+IF(N394,Y394/N394,"")</f>
        <v/>
      </c>
      <c r="AA394" s="30"/>
      <c r="AB394" s="30"/>
      <c r="AC394" s="28"/>
      <c r="AD394" s="47" t="str">
        <f>+IF(O394,AC394/O394,"")</f>
        <v/>
      </c>
      <c r="AE394" s="30"/>
      <c r="AF394" s="30"/>
      <c r="AG394" s="13">
        <f t="shared" ref="AG394:AG457" si="7">+Q394+U394+Y394+AC394</f>
        <v>0</v>
      </c>
      <c r="AH394" s="47" t="str">
        <f>+IF(K394,AG394/K394,"")</f>
        <v/>
      </c>
      <c r="AI394" s="36"/>
      <c r="AJ394" s="37"/>
      <c r="AK394" s="37"/>
      <c r="AL394" s="37"/>
      <c r="AM394" s="38"/>
      <c r="AN394" s="37"/>
    </row>
    <row r="395" spans="2:40" x14ac:dyDescent="0.25">
      <c r="B395" s="28"/>
      <c r="C395" s="29"/>
      <c r="D395" s="48"/>
      <c r="E395" s="31"/>
      <c r="F395" s="31"/>
      <c r="G395" s="28"/>
      <c r="H395" s="29"/>
      <c r="I395" s="29"/>
      <c r="J395" s="28"/>
      <c r="K395" s="32"/>
      <c r="L395" s="32"/>
      <c r="M395" s="32"/>
      <c r="N395" s="32"/>
      <c r="O395" s="32"/>
      <c r="P395" s="33"/>
      <c r="Q395" s="28"/>
      <c r="R395" s="47" t="str">
        <f>+IF(L395,Q395/L395,"")</f>
        <v/>
      </c>
      <c r="S395" s="29"/>
      <c r="T395" s="29"/>
      <c r="U395" s="28"/>
      <c r="V395" s="47" t="str">
        <f>+IF(M395,U395/M395,"")</f>
        <v/>
      </c>
      <c r="W395" s="30"/>
      <c r="X395" s="30"/>
      <c r="Y395" s="35"/>
      <c r="Z395" s="47" t="str">
        <f>+IF(N395,Y395/N395,"")</f>
        <v/>
      </c>
      <c r="AA395" s="30"/>
      <c r="AB395" s="30"/>
      <c r="AC395" s="28"/>
      <c r="AD395" s="47" t="str">
        <f>+IF(O395,AC395/O395,"")</f>
        <v/>
      </c>
      <c r="AE395" s="30"/>
      <c r="AF395" s="30"/>
      <c r="AG395" s="13">
        <f t="shared" si="7"/>
        <v>0</v>
      </c>
      <c r="AH395" s="47" t="str">
        <f>+IF(K395,AG395/K395,"")</f>
        <v/>
      </c>
      <c r="AI395" s="36"/>
      <c r="AJ395" s="37"/>
      <c r="AK395" s="37"/>
      <c r="AL395" s="37"/>
      <c r="AM395" s="38"/>
      <c r="AN395" s="37"/>
    </row>
    <row r="396" spans="2:40" x14ac:dyDescent="0.25">
      <c r="B396" s="28"/>
      <c r="C396" s="29"/>
      <c r="D396" s="48"/>
      <c r="E396" s="31"/>
      <c r="F396" s="31"/>
      <c r="G396" s="28"/>
      <c r="H396" s="29"/>
      <c r="I396" s="29"/>
      <c r="J396" s="28"/>
      <c r="K396" s="32"/>
      <c r="L396" s="32"/>
      <c r="M396" s="32"/>
      <c r="N396" s="32"/>
      <c r="O396" s="32"/>
      <c r="P396" s="33"/>
      <c r="Q396" s="28"/>
      <c r="R396" s="47" t="str">
        <f>+IF(L396,Q396/L396,"")</f>
        <v/>
      </c>
      <c r="S396" s="29"/>
      <c r="T396" s="29"/>
      <c r="U396" s="28"/>
      <c r="V396" s="47" t="str">
        <f>+IF(M396,U396/M396,"")</f>
        <v/>
      </c>
      <c r="W396" s="30"/>
      <c r="X396" s="30"/>
      <c r="Y396" s="35"/>
      <c r="Z396" s="47" t="str">
        <f>+IF(N396,Y396/N396,"")</f>
        <v/>
      </c>
      <c r="AA396" s="30"/>
      <c r="AB396" s="30"/>
      <c r="AC396" s="28"/>
      <c r="AD396" s="47" t="str">
        <f>+IF(O396,AC396/O396,"")</f>
        <v/>
      </c>
      <c r="AE396" s="30"/>
      <c r="AF396" s="30"/>
      <c r="AG396" s="13">
        <f t="shared" si="7"/>
        <v>0</v>
      </c>
      <c r="AH396" s="47" t="str">
        <f>+IF(K396,AG396/K396,"")</f>
        <v/>
      </c>
      <c r="AI396" s="36"/>
      <c r="AJ396" s="37"/>
      <c r="AK396" s="37"/>
      <c r="AL396" s="37"/>
      <c r="AM396" s="38"/>
      <c r="AN396" s="37"/>
    </row>
    <row r="397" spans="2:40" x14ac:dyDescent="0.25">
      <c r="B397" s="28"/>
      <c r="C397" s="29"/>
      <c r="D397" s="48"/>
      <c r="E397" s="31"/>
      <c r="F397" s="31"/>
      <c r="G397" s="28"/>
      <c r="H397" s="29"/>
      <c r="I397" s="29"/>
      <c r="J397" s="28"/>
      <c r="K397" s="32"/>
      <c r="L397" s="32"/>
      <c r="M397" s="32"/>
      <c r="N397" s="32"/>
      <c r="O397" s="32"/>
      <c r="P397" s="33"/>
      <c r="Q397" s="28"/>
      <c r="R397" s="47" t="str">
        <f>+IF(L397,Q397/L397,"")</f>
        <v/>
      </c>
      <c r="S397" s="29"/>
      <c r="T397" s="29"/>
      <c r="U397" s="28"/>
      <c r="V397" s="47" t="str">
        <f>+IF(M397,U397/M397,"")</f>
        <v/>
      </c>
      <c r="W397" s="30"/>
      <c r="X397" s="30"/>
      <c r="Y397" s="35"/>
      <c r="Z397" s="47" t="str">
        <f>+IF(N397,Y397/N397,"")</f>
        <v/>
      </c>
      <c r="AA397" s="30"/>
      <c r="AB397" s="30"/>
      <c r="AC397" s="28"/>
      <c r="AD397" s="47" t="str">
        <f>+IF(O397,AC397/O397,"")</f>
        <v/>
      </c>
      <c r="AE397" s="30"/>
      <c r="AF397" s="30"/>
      <c r="AG397" s="13">
        <f t="shared" si="7"/>
        <v>0</v>
      </c>
      <c r="AH397" s="47" t="str">
        <f>+IF(K397,AG397/K397,"")</f>
        <v/>
      </c>
      <c r="AI397" s="36"/>
      <c r="AJ397" s="37"/>
      <c r="AK397" s="37"/>
      <c r="AL397" s="37"/>
      <c r="AM397" s="38"/>
      <c r="AN397" s="37"/>
    </row>
    <row r="398" spans="2:40" x14ac:dyDescent="0.25">
      <c r="B398" s="28"/>
      <c r="C398" s="29"/>
      <c r="D398" s="48"/>
      <c r="E398" s="31"/>
      <c r="F398" s="31"/>
      <c r="G398" s="28"/>
      <c r="H398" s="29"/>
      <c r="I398" s="29"/>
      <c r="J398" s="28"/>
      <c r="K398" s="32"/>
      <c r="L398" s="32"/>
      <c r="M398" s="32"/>
      <c r="N398" s="32"/>
      <c r="O398" s="32"/>
      <c r="P398" s="33"/>
      <c r="Q398" s="28"/>
      <c r="R398" s="47" t="str">
        <f>+IF(L398,Q398/L398,"")</f>
        <v/>
      </c>
      <c r="S398" s="29"/>
      <c r="T398" s="29"/>
      <c r="U398" s="28"/>
      <c r="V398" s="47" t="str">
        <f>+IF(M398,U398/M398,"")</f>
        <v/>
      </c>
      <c r="W398" s="30"/>
      <c r="X398" s="30"/>
      <c r="Y398" s="35"/>
      <c r="Z398" s="47" t="str">
        <f>+IF(N398,Y398/N398,"")</f>
        <v/>
      </c>
      <c r="AA398" s="30"/>
      <c r="AB398" s="30"/>
      <c r="AC398" s="28"/>
      <c r="AD398" s="47" t="str">
        <f>+IF(O398,AC398/O398,"")</f>
        <v/>
      </c>
      <c r="AE398" s="30"/>
      <c r="AF398" s="30"/>
      <c r="AG398" s="13">
        <f t="shared" si="7"/>
        <v>0</v>
      </c>
      <c r="AH398" s="47" t="str">
        <f>+IF(K398,AG398/K398,"")</f>
        <v/>
      </c>
      <c r="AI398" s="36"/>
      <c r="AJ398" s="37"/>
      <c r="AK398" s="37"/>
      <c r="AL398" s="37"/>
      <c r="AM398" s="38"/>
      <c r="AN398" s="37"/>
    </row>
    <row r="399" spans="2:40" x14ac:dyDescent="0.25">
      <c r="B399" s="28"/>
      <c r="C399" s="29"/>
      <c r="D399" s="48"/>
      <c r="E399" s="31"/>
      <c r="F399" s="31"/>
      <c r="G399" s="28"/>
      <c r="H399" s="29"/>
      <c r="I399" s="29"/>
      <c r="J399" s="28"/>
      <c r="K399" s="32"/>
      <c r="L399" s="32"/>
      <c r="M399" s="32"/>
      <c r="N399" s="32"/>
      <c r="O399" s="32"/>
      <c r="P399" s="33"/>
      <c r="Q399" s="28"/>
      <c r="R399" s="47" t="str">
        <f>+IF(L399,Q399/L399,"")</f>
        <v/>
      </c>
      <c r="S399" s="29"/>
      <c r="T399" s="29"/>
      <c r="U399" s="28"/>
      <c r="V399" s="47" t="str">
        <f>+IF(M399,U399/M399,"")</f>
        <v/>
      </c>
      <c r="W399" s="30"/>
      <c r="X399" s="30"/>
      <c r="Y399" s="35"/>
      <c r="Z399" s="47" t="str">
        <f>+IF(N399,Y399/N399,"")</f>
        <v/>
      </c>
      <c r="AA399" s="30"/>
      <c r="AB399" s="30"/>
      <c r="AC399" s="28"/>
      <c r="AD399" s="47" t="str">
        <f>+IF(O399,AC399/O399,"")</f>
        <v/>
      </c>
      <c r="AE399" s="30"/>
      <c r="AF399" s="30"/>
      <c r="AG399" s="13">
        <f t="shared" si="7"/>
        <v>0</v>
      </c>
      <c r="AH399" s="47" t="str">
        <f>+IF(K399,AG399/K399,"")</f>
        <v/>
      </c>
      <c r="AI399" s="36"/>
      <c r="AJ399" s="37"/>
      <c r="AK399" s="37"/>
      <c r="AL399" s="37"/>
      <c r="AM399" s="38"/>
      <c r="AN399" s="37"/>
    </row>
    <row r="400" spans="2:40" x14ac:dyDescent="0.25">
      <c r="B400" s="28"/>
      <c r="C400" s="29"/>
      <c r="D400" s="48"/>
      <c r="E400" s="31"/>
      <c r="F400" s="31"/>
      <c r="G400" s="28"/>
      <c r="H400" s="29"/>
      <c r="I400" s="29"/>
      <c r="J400" s="28"/>
      <c r="K400" s="32"/>
      <c r="L400" s="32"/>
      <c r="M400" s="32"/>
      <c r="N400" s="32"/>
      <c r="O400" s="32"/>
      <c r="P400" s="33"/>
      <c r="Q400" s="28"/>
      <c r="R400" s="47" t="str">
        <f>+IF(L400,Q400/L400,"")</f>
        <v/>
      </c>
      <c r="S400" s="29"/>
      <c r="T400" s="29"/>
      <c r="U400" s="28"/>
      <c r="V400" s="47" t="str">
        <f>+IF(M400,U400/M400,"")</f>
        <v/>
      </c>
      <c r="W400" s="30"/>
      <c r="X400" s="30"/>
      <c r="Y400" s="35"/>
      <c r="Z400" s="47" t="str">
        <f>+IF(N400,Y400/N400,"")</f>
        <v/>
      </c>
      <c r="AA400" s="30"/>
      <c r="AB400" s="30"/>
      <c r="AC400" s="28"/>
      <c r="AD400" s="47" t="str">
        <f>+IF(O400,AC400/O400,"")</f>
        <v/>
      </c>
      <c r="AE400" s="30"/>
      <c r="AF400" s="30"/>
      <c r="AG400" s="13">
        <f t="shared" si="7"/>
        <v>0</v>
      </c>
      <c r="AH400" s="47" t="str">
        <f>+IF(K400,AG400/K400,"")</f>
        <v/>
      </c>
      <c r="AI400" s="36"/>
      <c r="AJ400" s="37"/>
      <c r="AK400" s="37"/>
      <c r="AL400" s="37"/>
      <c r="AM400" s="38"/>
      <c r="AN400" s="37"/>
    </row>
    <row r="401" spans="2:40" x14ac:dyDescent="0.25">
      <c r="B401" s="28"/>
      <c r="C401" s="29"/>
      <c r="D401" s="48"/>
      <c r="E401" s="31"/>
      <c r="F401" s="31"/>
      <c r="G401" s="28"/>
      <c r="H401" s="29"/>
      <c r="I401" s="29"/>
      <c r="J401" s="28"/>
      <c r="K401" s="32"/>
      <c r="L401" s="32"/>
      <c r="M401" s="32"/>
      <c r="N401" s="32"/>
      <c r="O401" s="32"/>
      <c r="P401" s="33"/>
      <c r="Q401" s="28"/>
      <c r="R401" s="47" t="str">
        <f>+IF(L401,Q401/L401,"")</f>
        <v/>
      </c>
      <c r="S401" s="29"/>
      <c r="T401" s="29"/>
      <c r="U401" s="28"/>
      <c r="V401" s="47" t="str">
        <f>+IF(M401,U401/M401,"")</f>
        <v/>
      </c>
      <c r="W401" s="30"/>
      <c r="X401" s="30"/>
      <c r="Y401" s="35"/>
      <c r="Z401" s="47" t="str">
        <f>+IF(N401,Y401/N401,"")</f>
        <v/>
      </c>
      <c r="AA401" s="30"/>
      <c r="AB401" s="30"/>
      <c r="AC401" s="28"/>
      <c r="AD401" s="47" t="str">
        <f>+IF(O401,AC401/O401,"")</f>
        <v/>
      </c>
      <c r="AE401" s="30"/>
      <c r="AF401" s="30"/>
      <c r="AG401" s="13">
        <f t="shared" si="7"/>
        <v>0</v>
      </c>
      <c r="AH401" s="47" t="str">
        <f>+IF(K401,AG401/K401,"")</f>
        <v/>
      </c>
      <c r="AI401" s="36"/>
      <c r="AJ401" s="37"/>
      <c r="AK401" s="37"/>
      <c r="AL401" s="37"/>
      <c r="AM401" s="38"/>
      <c r="AN401" s="37"/>
    </row>
    <row r="402" spans="2:40" x14ac:dyDescent="0.25">
      <c r="B402" s="28"/>
      <c r="C402" s="29"/>
      <c r="D402" s="48"/>
      <c r="E402" s="31"/>
      <c r="F402" s="31"/>
      <c r="G402" s="28"/>
      <c r="H402" s="29"/>
      <c r="I402" s="29"/>
      <c r="J402" s="28"/>
      <c r="K402" s="32"/>
      <c r="L402" s="32"/>
      <c r="M402" s="32"/>
      <c r="N402" s="32"/>
      <c r="O402" s="32"/>
      <c r="P402" s="33"/>
      <c r="Q402" s="28"/>
      <c r="R402" s="47" t="str">
        <f>+IF(L402,Q402/L402,"")</f>
        <v/>
      </c>
      <c r="S402" s="29"/>
      <c r="T402" s="29"/>
      <c r="U402" s="28"/>
      <c r="V402" s="47" t="str">
        <f>+IF(M402,U402/M402,"")</f>
        <v/>
      </c>
      <c r="W402" s="30"/>
      <c r="X402" s="30"/>
      <c r="Y402" s="35"/>
      <c r="Z402" s="47" t="str">
        <f>+IF(N402,Y402/N402,"")</f>
        <v/>
      </c>
      <c r="AA402" s="30"/>
      <c r="AB402" s="30"/>
      <c r="AC402" s="28"/>
      <c r="AD402" s="47" t="str">
        <f>+IF(O402,AC402/O402,"")</f>
        <v/>
      </c>
      <c r="AE402" s="30"/>
      <c r="AF402" s="30"/>
      <c r="AG402" s="13">
        <f t="shared" si="7"/>
        <v>0</v>
      </c>
      <c r="AH402" s="47" t="str">
        <f>+IF(K402,AG402/K402,"")</f>
        <v/>
      </c>
      <c r="AI402" s="36"/>
      <c r="AJ402" s="37"/>
      <c r="AK402" s="37"/>
      <c r="AL402" s="37"/>
      <c r="AM402" s="38"/>
      <c r="AN402" s="37"/>
    </row>
    <row r="403" spans="2:40" x14ac:dyDescent="0.25">
      <c r="B403" s="28"/>
      <c r="C403" s="29"/>
      <c r="D403" s="48"/>
      <c r="E403" s="31"/>
      <c r="F403" s="31"/>
      <c r="G403" s="28"/>
      <c r="H403" s="29"/>
      <c r="I403" s="29"/>
      <c r="J403" s="28"/>
      <c r="K403" s="32"/>
      <c r="L403" s="32"/>
      <c r="M403" s="32"/>
      <c r="N403" s="32"/>
      <c r="O403" s="32"/>
      <c r="P403" s="33"/>
      <c r="Q403" s="28"/>
      <c r="R403" s="47" t="str">
        <f>+IF(L403,Q403/L403,"")</f>
        <v/>
      </c>
      <c r="S403" s="29"/>
      <c r="T403" s="29"/>
      <c r="U403" s="28"/>
      <c r="V403" s="47" t="str">
        <f>+IF(M403,U403/M403,"")</f>
        <v/>
      </c>
      <c r="W403" s="30"/>
      <c r="X403" s="30"/>
      <c r="Y403" s="35"/>
      <c r="Z403" s="47" t="str">
        <f>+IF(N403,Y403/N403,"")</f>
        <v/>
      </c>
      <c r="AA403" s="30"/>
      <c r="AB403" s="30"/>
      <c r="AC403" s="28"/>
      <c r="AD403" s="47" t="str">
        <f>+IF(O403,AC403/O403,"")</f>
        <v/>
      </c>
      <c r="AE403" s="30"/>
      <c r="AF403" s="30"/>
      <c r="AG403" s="13">
        <f t="shared" si="7"/>
        <v>0</v>
      </c>
      <c r="AH403" s="47" t="str">
        <f>+IF(K403,AG403/K403,"")</f>
        <v/>
      </c>
      <c r="AI403" s="36"/>
      <c r="AJ403" s="37"/>
      <c r="AK403" s="37"/>
      <c r="AL403" s="37"/>
      <c r="AM403" s="38"/>
      <c r="AN403" s="37"/>
    </row>
    <row r="404" spans="2:40" x14ac:dyDescent="0.25">
      <c r="B404" s="28"/>
      <c r="C404" s="29"/>
      <c r="D404" s="48"/>
      <c r="E404" s="31"/>
      <c r="F404" s="31"/>
      <c r="G404" s="28"/>
      <c r="H404" s="29"/>
      <c r="I404" s="29"/>
      <c r="J404" s="28"/>
      <c r="K404" s="32"/>
      <c r="L404" s="32"/>
      <c r="M404" s="32"/>
      <c r="N404" s="32"/>
      <c r="O404" s="32"/>
      <c r="P404" s="33"/>
      <c r="Q404" s="28"/>
      <c r="R404" s="47" t="str">
        <f>+IF(L404,Q404/L404,"")</f>
        <v/>
      </c>
      <c r="S404" s="29"/>
      <c r="T404" s="29"/>
      <c r="U404" s="28"/>
      <c r="V404" s="47" t="str">
        <f>+IF(M404,U404/M404,"")</f>
        <v/>
      </c>
      <c r="W404" s="30"/>
      <c r="X404" s="30"/>
      <c r="Y404" s="35"/>
      <c r="Z404" s="47" t="str">
        <f>+IF(N404,Y404/N404,"")</f>
        <v/>
      </c>
      <c r="AA404" s="30"/>
      <c r="AB404" s="30"/>
      <c r="AC404" s="28"/>
      <c r="AD404" s="47" t="str">
        <f>+IF(O404,AC404/O404,"")</f>
        <v/>
      </c>
      <c r="AE404" s="30"/>
      <c r="AF404" s="30"/>
      <c r="AG404" s="13">
        <f t="shared" si="7"/>
        <v>0</v>
      </c>
      <c r="AH404" s="47" t="str">
        <f>+IF(K404,AG404/K404,"")</f>
        <v/>
      </c>
      <c r="AI404" s="36"/>
      <c r="AJ404" s="37"/>
      <c r="AK404" s="37"/>
      <c r="AL404" s="37"/>
      <c r="AM404" s="38"/>
      <c r="AN404" s="37"/>
    </row>
    <row r="405" spans="2:40" x14ac:dyDescent="0.25">
      <c r="B405" s="28"/>
      <c r="C405" s="29"/>
      <c r="D405" s="48"/>
      <c r="E405" s="31"/>
      <c r="F405" s="31"/>
      <c r="G405" s="28"/>
      <c r="H405" s="29"/>
      <c r="I405" s="29"/>
      <c r="J405" s="28"/>
      <c r="K405" s="32"/>
      <c r="L405" s="32"/>
      <c r="M405" s="32"/>
      <c r="N405" s="32"/>
      <c r="O405" s="32"/>
      <c r="P405" s="33"/>
      <c r="Q405" s="28"/>
      <c r="R405" s="47" t="str">
        <f>+IF(L405,Q405/L405,"")</f>
        <v/>
      </c>
      <c r="S405" s="29"/>
      <c r="T405" s="29"/>
      <c r="U405" s="28"/>
      <c r="V405" s="47" t="str">
        <f>+IF(M405,U405/M405,"")</f>
        <v/>
      </c>
      <c r="W405" s="30"/>
      <c r="X405" s="30"/>
      <c r="Y405" s="35"/>
      <c r="Z405" s="47" t="str">
        <f>+IF(N405,Y405/N405,"")</f>
        <v/>
      </c>
      <c r="AA405" s="30"/>
      <c r="AB405" s="30"/>
      <c r="AC405" s="28"/>
      <c r="AD405" s="47" t="str">
        <f>+IF(O405,AC405/O405,"")</f>
        <v/>
      </c>
      <c r="AE405" s="30"/>
      <c r="AF405" s="30"/>
      <c r="AG405" s="13">
        <f t="shared" si="7"/>
        <v>0</v>
      </c>
      <c r="AH405" s="47" t="str">
        <f>+IF(K405,AG405/K405,"")</f>
        <v/>
      </c>
      <c r="AI405" s="36"/>
      <c r="AJ405" s="37"/>
      <c r="AK405" s="37"/>
      <c r="AL405" s="37"/>
      <c r="AM405" s="38"/>
      <c r="AN405" s="37"/>
    </row>
    <row r="406" spans="2:40" x14ac:dyDescent="0.25">
      <c r="B406" s="28"/>
      <c r="C406" s="29"/>
      <c r="D406" s="48"/>
      <c r="E406" s="31"/>
      <c r="F406" s="31"/>
      <c r="G406" s="28"/>
      <c r="H406" s="29"/>
      <c r="I406" s="29"/>
      <c r="J406" s="28"/>
      <c r="K406" s="32"/>
      <c r="L406" s="32"/>
      <c r="M406" s="32"/>
      <c r="N406" s="32"/>
      <c r="O406" s="32"/>
      <c r="P406" s="33"/>
      <c r="Q406" s="28"/>
      <c r="R406" s="47" t="str">
        <f>+IF(L406,Q406/L406,"")</f>
        <v/>
      </c>
      <c r="S406" s="29"/>
      <c r="T406" s="29"/>
      <c r="U406" s="28"/>
      <c r="V406" s="47" t="str">
        <f>+IF(M406,U406/M406,"")</f>
        <v/>
      </c>
      <c r="W406" s="30"/>
      <c r="X406" s="30"/>
      <c r="Y406" s="35"/>
      <c r="Z406" s="47" t="str">
        <f>+IF(N406,Y406/N406,"")</f>
        <v/>
      </c>
      <c r="AA406" s="30"/>
      <c r="AB406" s="30"/>
      <c r="AC406" s="28"/>
      <c r="AD406" s="47" t="str">
        <f>+IF(O406,AC406/O406,"")</f>
        <v/>
      </c>
      <c r="AE406" s="30"/>
      <c r="AF406" s="30"/>
      <c r="AG406" s="13">
        <f t="shared" si="7"/>
        <v>0</v>
      </c>
      <c r="AH406" s="47" t="str">
        <f>+IF(K406,AG406/K406,"")</f>
        <v/>
      </c>
      <c r="AI406" s="36"/>
      <c r="AJ406" s="37"/>
      <c r="AK406" s="37"/>
      <c r="AL406" s="37"/>
      <c r="AM406" s="38"/>
      <c r="AN406" s="37"/>
    </row>
    <row r="407" spans="2:40" x14ac:dyDescent="0.25">
      <c r="B407" s="28"/>
      <c r="C407" s="29"/>
      <c r="D407" s="48"/>
      <c r="E407" s="31"/>
      <c r="F407" s="31"/>
      <c r="G407" s="28"/>
      <c r="H407" s="29"/>
      <c r="I407" s="29"/>
      <c r="J407" s="28"/>
      <c r="K407" s="32"/>
      <c r="L407" s="32"/>
      <c r="M407" s="32"/>
      <c r="N407" s="32"/>
      <c r="O407" s="32"/>
      <c r="P407" s="33"/>
      <c r="Q407" s="28"/>
      <c r="R407" s="47" t="str">
        <f>+IF(L407,Q407/L407,"")</f>
        <v/>
      </c>
      <c r="S407" s="29"/>
      <c r="T407" s="29"/>
      <c r="U407" s="28"/>
      <c r="V407" s="47" t="str">
        <f>+IF(M407,U407/M407,"")</f>
        <v/>
      </c>
      <c r="W407" s="30"/>
      <c r="X407" s="30"/>
      <c r="Y407" s="35"/>
      <c r="Z407" s="47" t="str">
        <f>+IF(N407,Y407/N407,"")</f>
        <v/>
      </c>
      <c r="AA407" s="30"/>
      <c r="AB407" s="30"/>
      <c r="AC407" s="28"/>
      <c r="AD407" s="47" t="str">
        <f>+IF(O407,AC407/O407,"")</f>
        <v/>
      </c>
      <c r="AE407" s="30"/>
      <c r="AF407" s="30"/>
      <c r="AG407" s="13">
        <f t="shared" si="7"/>
        <v>0</v>
      </c>
      <c r="AH407" s="47" t="str">
        <f>+IF(K407,AG407/K407,"")</f>
        <v/>
      </c>
      <c r="AI407" s="36"/>
      <c r="AJ407" s="37"/>
      <c r="AK407" s="37"/>
      <c r="AL407" s="37"/>
      <c r="AM407" s="38"/>
      <c r="AN407" s="37"/>
    </row>
    <row r="408" spans="2:40" x14ac:dyDescent="0.25">
      <c r="B408" s="28"/>
      <c r="C408" s="29"/>
      <c r="D408" s="48"/>
      <c r="E408" s="31"/>
      <c r="F408" s="31"/>
      <c r="G408" s="28"/>
      <c r="H408" s="29"/>
      <c r="I408" s="29"/>
      <c r="J408" s="28"/>
      <c r="K408" s="32"/>
      <c r="L408" s="32"/>
      <c r="M408" s="32"/>
      <c r="N408" s="32"/>
      <c r="O408" s="32"/>
      <c r="P408" s="33"/>
      <c r="Q408" s="28"/>
      <c r="R408" s="47" t="str">
        <f>+IF(L408,Q408/L408,"")</f>
        <v/>
      </c>
      <c r="S408" s="29"/>
      <c r="T408" s="29"/>
      <c r="U408" s="28"/>
      <c r="V408" s="47" t="str">
        <f>+IF(M408,U408/M408,"")</f>
        <v/>
      </c>
      <c r="W408" s="30"/>
      <c r="X408" s="30"/>
      <c r="Y408" s="35"/>
      <c r="Z408" s="47" t="str">
        <f>+IF(N408,Y408/N408,"")</f>
        <v/>
      </c>
      <c r="AA408" s="30"/>
      <c r="AB408" s="30"/>
      <c r="AC408" s="28"/>
      <c r="AD408" s="47" t="str">
        <f>+IF(O408,AC408/O408,"")</f>
        <v/>
      </c>
      <c r="AE408" s="30"/>
      <c r="AF408" s="30"/>
      <c r="AG408" s="13">
        <f t="shared" si="7"/>
        <v>0</v>
      </c>
      <c r="AH408" s="47" t="str">
        <f>+IF(K408,AG408/K408,"")</f>
        <v/>
      </c>
      <c r="AI408" s="36"/>
      <c r="AJ408" s="37"/>
      <c r="AK408" s="37"/>
      <c r="AL408" s="37"/>
      <c r="AM408" s="38"/>
      <c r="AN408" s="37"/>
    </row>
    <row r="409" spans="2:40" x14ac:dyDescent="0.25">
      <c r="B409" s="28"/>
      <c r="C409" s="29"/>
      <c r="D409" s="48"/>
      <c r="E409" s="31"/>
      <c r="F409" s="31"/>
      <c r="G409" s="28"/>
      <c r="H409" s="29"/>
      <c r="I409" s="29"/>
      <c r="J409" s="28"/>
      <c r="K409" s="32"/>
      <c r="L409" s="32"/>
      <c r="M409" s="32"/>
      <c r="N409" s="32"/>
      <c r="O409" s="32"/>
      <c r="P409" s="33"/>
      <c r="Q409" s="28"/>
      <c r="R409" s="47" t="str">
        <f>+IF(L409,Q409/L409,"")</f>
        <v/>
      </c>
      <c r="S409" s="29"/>
      <c r="T409" s="29"/>
      <c r="U409" s="28"/>
      <c r="V409" s="47" t="str">
        <f>+IF(M409,U409/M409,"")</f>
        <v/>
      </c>
      <c r="W409" s="30"/>
      <c r="X409" s="30"/>
      <c r="Y409" s="35"/>
      <c r="Z409" s="47" t="str">
        <f>+IF(N409,Y409/N409,"")</f>
        <v/>
      </c>
      <c r="AA409" s="30"/>
      <c r="AB409" s="30"/>
      <c r="AC409" s="28"/>
      <c r="AD409" s="47" t="str">
        <f>+IF(O409,AC409/O409,"")</f>
        <v/>
      </c>
      <c r="AE409" s="30"/>
      <c r="AF409" s="30"/>
      <c r="AG409" s="13">
        <f t="shared" si="7"/>
        <v>0</v>
      </c>
      <c r="AH409" s="47" t="str">
        <f>+IF(K409,AG409/K409,"")</f>
        <v/>
      </c>
      <c r="AI409" s="36"/>
      <c r="AJ409" s="37"/>
      <c r="AK409" s="37"/>
      <c r="AL409" s="37"/>
      <c r="AM409" s="38"/>
      <c r="AN409" s="37"/>
    </row>
    <row r="410" spans="2:40" x14ac:dyDescent="0.25">
      <c r="B410" s="28"/>
      <c r="C410" s="29"/>
      <c r="D410" s="48"/>
      <c r="E410" s="31"/>
      <c r="F410" s="31"/>
      <c r="G410" s="28"/>
      <c r="H410" s="29"/>
      <c r="I410" s="29"/>
      <c r="J410" s="28"/>
      <c r="K410" s="32"/>
      <c r="L410" s="32"/>
      <c r="M410" s="32"/>
      <c r="N410" s="32"/>
      <c r="O410" s="32"/>
      <c r="P410" s="33"/>
      <c r="Q410" s="28"/>
      <c r="R410" s="47" t="str">
        <f>+IF(L410,Q410/L410,"")</f>
        <v/>
      </c>
      <c r="S410" s="29"/>
      <c r="T410" s="29"/>
      <c r="U410" s="28"/>
      <c r="V410" s="47" t="str">
        <f>+IF(M410,U410/M410,"")</f>
        <v/>
      </c>
      <c r="W410" s="30"/>
      <c r="X410" s="30"/>
      <c r="Y410" s="35"/>
      <c r="Z410" s="47" t="str">
        <f>+IF(N410,Y410/N410,"")</f>
        <v/>
      </c>
      <c r="AA410" s="30"/>
      <c r="AB410" s="30"/>
      <c r="AC410" s="28"/>
      <c r="AD410" s="47" t="str">
        <f>+IF(O410,AC410/O410,"")</f>
        <v/>
      </c>
      <c r="AE410" s="30"/>
      <c r="AF410" s="30"/>
      <c r="AG410" s="13">
        <f t="shared" si="7"/>
        <v>0</v>
      </c>
      <c r="AH410" s="47" t="str">
        <f>+IF(K410,AG410/K410,"")</f>
        <v/>
      </c>
      <c r="AI410" s="36"/>
      <c r="AJ410" s="37"/>
      <c r="AK410" s="37"/>
      <c r="AL410" s="37"/>
      <c r="AM410" s="38"/>
      <c r="AN410" s="37"/>
    </row>
    <row r="411" spans="2:40" x14ac:dyDescent="0.25">
      <c r="B411" s="28"/>
      <c r="C411" s="29"/>
      <c r="D411" s="48"/>
      <c r="E411" s="31"/>
      <c r="F411" s="31"/>
      <c r="G411" s="28"/>
      <c r="H411" s="29"/>
      <c r="I411" s="29"/>
      <c r="J411" s="28"/>
      <c r="K411" s="32"/>
      <c r="L411" s="32"/>
      <c r="M411" s="32"/>
      <c r="N411" s="32"/>
      <c r="O411" s="32"/>
      <c r="P411" s="33"/>
      <c r="Q411" s="28"/>
      <c r="R411" s="47" t="str">
        <f>+IF(L411,Q411/L411,"")</f>
        <v/>
      </c>
      <c r="S411" s="29"/>
      <c r="T411" s="29"/>
      <c r="U411" s="28"/>
      <c r="V411" s="47" t="str">
        <f>+IF(M411,U411/M411,"")</f>
        <v/>
      </c>
      <c r="W411" s="30"/>
      <c r="X411" s="30"/>
      <c r="Y411" s="35"/>
      <c r="Z411" s="47" t="str">
        <f>+IF(N411,Y411/N411,"")</f>
        <v/>
      </c>
      <c r="AA411" s="30"/>
      <c r="AB411" s="30"/>
      <c r="AC411" s="28"/>
      <c r="AD411" s="47" t="str">
        <f>+IF(O411,AC411/O411,"")</f>
        <v/>
      </c>
      <c r="AE411" s="30"/>
      <c r="AF411" s="30"/>
      <c r="AG411" s="13">
        <f t="shared" si="7"/>
        <v>0</v>
      </c>
      <c r="AH411" s="47" t="str">
        <f>+IF(K411,AG411/K411,"")</f>
        <v/>
      </c>
      <c r="AI411" s="36"/>
      <c r="AJ411" s="37"/>
      <c r="AK411" s="37"/>
      <c r="AL411" s="37"/>
      <c r="AM411" s="38"/>
      <c r="AN411" s="37"/>
    </row>
    <row r="412" spans="2:40" x14ac:dyDescent="0.25">
      <c r="B412" s="28"/>
      <c r="C412" s="29"/>
      <c r="D412" s="48"/>
      <c r="E412" s="31"/>
      <c r="F412" s="31"/>
      <c r="G412" s="28"/>
      <c r="H412" s="29"/>
      <c r="I412" s="29"/>
      <c r="J412" s="28"/>
      <c r="K412" s="32"/>
      <c r="L412" s="32"/>
      <c r="M412" s="32"/>
      <c r="N412" s="32"/>
      <c r="O412" s="32"/>
      <c r="P412" s="33"/>
      <c r="Q412" s="28"/>
      <c r="R412" s="47" t="str">
        <f>+IF(L412,Q412/L412,"")</f>
        <v/>
      </c>
      <c r="S412" s="29"/>
      <c r="T412" s="29"/>
      <c r="U412" s="28"/>
      <c r="V412" s="47" t="str">
        <f>+IF(M412,U412/M412,"")</f>
        <v/>
      </c>
      <c r="W412" s="30"/>
      <c r="X412" s="30"/>
      <c r="Y412" s="35"/>
      <c r="Z412" s="47" t="str">
        <f>+IF(N412,Y412/N412,"")</f>
        <v/>
      </c>
      <c r="AA412" s="30"/>
      <c r="AB412" s="30"/>
      <c r="AC412" s="28"/>
      <c r="AD412" s="47" t="str">
        <f>+IF(O412,AC412/O412,"")</f>
        <v/>
      </c>
      <c r="AE412" s="30"/>
      <c r="AF412" s="30"/>
      <c r="AG412" s="13">
        <f t="shared" si="7"/>
        <v>0</v>
      </c>
      <c r="AH412" s="47" t="str">
        <f>+IF(K412,AG412/K412,"")</f>
        <v/>
      </c>
      <c r="AI412" s="36"/>
      <c r="AJ412" s="37"/>
      <c r="AK412" s="37"/>
      <c r="AL412" s="37"/>
      <c r="AM412" s="38"/>
      <c r="AN412" s="37"/>
    </row>
    <row r="413" spans="2:40" x14ac:dyDescent="0.25">
      <c r="B413" s="28"/>
      <c r="C413" s="29"/>
      <c r="D413" s="48"/>
      <c r="E413" s="31"/>
      <c r="F413" s="31"/>
      <c r="G413" s="28"/>
      <c r="H413" s="29"/>
      <c r="I413" s="29"/>
      <c r="J413" s="28"/>
      <c r="K413" s="32"/>
      <c r="L413" s="32"/>
      <c r="M413" s="32"/>
      <c r="N413" s="32"/>
      <c r="O413" s="32"/>
      <c r="P413" s="33"/>
      <c r="Q413" s="28"/>
      <c r="R413" s="47" t="str">
        <f>+IF(L413,Q413/L413,"")</f>
        <v/>
      </c>
      <c r="S413" s="29"/>
      <c r="T413" s="29"/>
      <c r="U413" s="28"/>
      <c r="V413" s="47" t="str">
        <f>+IF(M413,U413/M413,"")</f>
        <v/>
      </c>
      <c r="W413" s="30"/>
      <c r="X413" s="30"/>
      <c r="Y413" s="35"/>
      <c r="Z413" s="47" t="str">
        <f>+IF(N413,Y413/N413,"")</f>
        <v/>
      </c>
      <c r="AA413" s="30"/>
      <c r="AB413" s="30"/>
      <c r="AC413" s="28"/>
      <c r="AD413" s="47" t="str">
        <f>+IF(O413,AC413/O413,"")</f>
        <v/>
      </c>
      <c r="AE413" s="30"/>
      <c r="AF413" s="30"/>
      <c r="AG413" s="13">
        <f t="shared" si="7"/>
        <v>0</v>
      </c>
      <c r="AH413" s="47" t="str">
        <f>+IF(K413,AG413/K413,"")</f>
        <v/>
      </c>
      <c r="AI413" s="36"/>
      <c r="AJ413" s="37"/>
      <c r="AK413" s="37"/>
      <c r="AL413" s="37"/>
      <c r="AM413" s="38"/>
      <c r="AN413" s="37"/>
    </row>
    <row r="414" spans="2:40" x14ac:dyDescent="0.25">
      <c r="B414" s="28"/>
      <c r="C414" s="29"/>
      <c r="D414" s="48"/>
      <c r="E414" s="31"/>
      <c r="F414" s="31"/>
      <c r="G414" s="28"/>
      <c r="H414" s="29"/>
      <c r="I414" s="29"/>
      <c r="J414" s="28"/>
      <c r="K414" s="32"/>
      <c r="L414" s="32"/>
      <c r="M414" s="32"/>
      <c r="N414" s="32"/>
      <c r="O414" s="32"/>
      <c r="P414" s="33"/>
      <c r="Q414" s="28"/>
      <c r="R414" s="47" t="str">
        <f>+IF(L414,Q414/L414,"")</f>
        <v/>
      </c>
      <c r="S414" s="29"/>
      <c r="T414" s="29"/>
      <c r="U414" s="28"/>
      <c r="V414" s="47" t="str">
        <f>+IF(M414,U414/M414,"")</f>
        <v/>
      </c>
      <c r="W414" s="30"/>
      <c r="X414" s="30"/>
      <c r="Y414" s="35"/>
      <c r="Z414" s="47" t="str">
        <f>+IF(N414,Y414/N414,"")</f>
        <v/>
      </c>
      <c r="AA414" s="30"/>
      <c r="AB414" s="30"/>
      <c r="AC414" s="28"/>
      <c r="AD414" s="47" t="str">
        <f>+IF(O414,AC414/O414,"")</f>
        <v/>
      </c>
      <c r="AE414" s="30"/>
      <c r="AF414" s="30"/>
      <c r="AG414" s="13">
        <f t="shared" si="7"/>
        <v>0</v>
      </c>
      <c r="AH414" s="47" t="str">
        <f>+IF(K414,AG414/K414,"")</f>
        <v/>
      </c>
      <c r="AI414" s="36"/>
      <c r="AJ414" s="37"/>
      <c r="AK414" s="37"/>
      <c r="AL414" s="37"/>
      <c r="AM414" s="38"/>
      <c r="AN414" s="37"/>
    </row>
    <row r="415" spans="2:40" x14ac:dyDescent="0.25">
      <c r="B415" s="28"/>
      <c r="C415" s="29"/>
      <c r="D415" s="48"/>
      <c r="E415" s="31"/>
      <c r="F415" s="31"/>
      <c r="G415" s="28"/>
      <c r="H415" s="29"/>
      <c r="I415" s="29"/>
      <c r="J415" s="28"/>
      <c r="K415" s="32"/>
      <c r="L415" s="32"/>
      <c r="M415" s="32"/>
      <c r="N415" s="32"/>
      <c r="O415" s="32"/>
      <c r="P415" s="33"/>
      <c r="Q415" s="28"/>
      <c r="R415" s="47" t="str">
        <f>+IF(L415,Q415/L415,"")</f>
        <v/>
      </c>
      <c r="S415" s="29"/>
      <c r="T415" s="29"/>
      <c r="U415" s="28"/>
      <c r="V415" s="47" t="str">
        <f>+IF(M415,U415/M415,"")</f>
        <v/>
      </c>
      <c r="W415" s="30"/>
      <c r="X415" s="30"/>
      <c r="Y415" s="35"/>
      <c r="Z415" s="47" t="str">
        <f>+IF(N415,Y415/N415,"")</f>
        <v/>
      </c>
      <c r="AA415" s="30"/>
      <c r="AB415" s="30"/>
      <c r="AC415" s="28"/>
      <c r="AD415" s="47" t="str">
        <f>+IF(O415,AC415/O415,"")</f>
        <v/>
      </c>
      <c r="AE415" s="30"/>
      <c r="AF415" s="30"/>
      <c r="AG415" s="13">
        <f t="shared" si="7"/>
        <v>0</v>
      </c>
      <c r="AH415" s="47" t="str">
        <f>+IF(K415,AG415/K415,"")</f>
        <v/>
      </c>
      <c r="AI415" s="36"/>
      <c r="AJ415" s="37"/>
      <c r="AK415" s="37"/>
      <c r="AL415" s="37"/>
      <c r="AM415" s="38"/>
      <c r="AN415" s="37"/>
    </row>
    <row r="416" spans="2:40" x14ac:dyDescent="0.25">
      <c r="B416" s="28"/>
      <c r="C416" s="29"/>
      <c r="D416" s="48"/>
      <c r="E416" s="31"/>
      <c r="F416" s="31"/>
      <c r="G416" s="28"/>
      <c r="H416" s="29"/>
      <c r="I416" s="29"/>
      <c r="J416" s="28"/>
      <c r="K416" s="32"/>
      <c r="L416" s="32"/>
      <c r="M416" s="32"/>
      <c r="N416" s="32"/>
      <c r="O416" s="32"/>
      <c r="P416" s="33"/>
      <c r="Q416" s="28"/>
      <c r="R416" s="47" t="str">
        <f>+IF(L416,Q416/L416,"")</f>
        <v/>
      </c>
      <c r="S416" s="29"/>
      <c r="T416" s="29"/>
      <c r="U416" s="28"/>
      <c r="V416" s="47" t="str">
        <f>+IF(M416,U416/M416,"")</f>
        <v/>
      </c>
      <c r="W416" s="30"/>
      <c r="X416" s="30"/>
      <c r="Y416" s="35"/>
      <c r="Z416" s="47" t="str">
        <f>+IF(N416,Y416/N416,"")</f>
        <v/>
      </c>
      <c r="AA416" s="30"/>
      <c r="AB416" s="30"/>
      <c r="AC416" s="28"/>
      <c r="AD416" s="47" t="str">
        <f>+IF(O416,AC416/O416,"")</f>
        <v/>
      </c>
      <c r="AE416" s="30"/>
      <c r="AF416" s="30"/>
      <c r="AG416" s="13">
        <f t="shared" si="7"/>
        <v>0</v>
      </c>
      <c r="AH416" s="47" t="str">
        <f>+IF(K416,AG416/K416,"")</f>
        <v/>
      </c>
      <c r="AI416" s="36"/>
      <c r="AJ416" s="37"/>
      <c r="AK416" s="37"/>
      <c r="AL416" s="37"/>
      <c r="AM416" s="38"/>
      <c r="AN416" s="37"/>
    </row>
    <row r="417" spans="2:40" x14ac:dyDescent="0.25">
      <c r="B417" s="28"/>
      <c r="C417" s="29"/>
      <c r="D417" s="48"/>
      <c r="E417" s="31"/>
      <c r="F417" s="31"/>
      <c r="G417" s="28"/>
      <c r="H417" s="29"/>
      <c r="I417" s="29"/>
      <c r="J417" s="28"/>
      <c r="K417" s="32"/>
      <c r="L417" s="32"/>
      <c r="M417" s="32"/>
      <c r="N417" s="32"/>
      <c r="O417" s="32"/>
      <c r="P417" s="33"/>
      <c r="Q417" s="28"/>
      <c r="R417" s="47" t="str">
        <f>+IF(L417,Q417/L417,"")</f>
        <v/>
      </c>
      <c r="S417" s="29"/>
      <c r="T417" s="29"/>
      <c r="U417" s="28"/>
      <c r="V417" s="47" t="str">
        <f>+IF(M417,U417/M417,"")</f>
        <v/>
      </c>
      <c r="W417" s="30"/>
      <c r="X417" s="30"/>
      <c r="Y417" s="35"/>
      <c r="Z417" s="47" t="str">
        <f>+IF(N417,Y417/N417,"")</f>
        <v/>
      </c>
      <c r="AA417" s="30"/>
      <c r="AB417" s="30"/>
      <c r="AC417" s="28"/>
      <c r="AD417" s="47" t="str">
        <f>+IF(O417,AC417/O417,"")</f>
        <v/>
      </c>
      <c r="AE417" s="30"/>
      <c r="AF417" s="30"/>
      <c r="AG417" s="13">
        <f t="shared" si="7"/>
        <v>0</v>
      </c>
      <c r="AH417" s="47" t="str">
        <f>+IF(K417,AG417/K417,"")</f>
        <v/>
      </c>
      <c r="AI417" s="36"/>
      <c r="AJ417" s="37"/>
      <c r="AK417" s="37"/>
      <c r="AL417" s="37"/>
      <c r="AM417" s="38"/>
      <c r="AN417" s="37"/>
    </row>
    <row r="418" spans="2:40" x14ac:dyDescent="0.25">
      <c r="B418" s="28"/>
      <c r="C418" s="29"/>
      <c r="D418" s="48"/>
      <c r="E418" s="31"/>
      <c r="F418" s="31"/>
      <c r="G418" s="28"/>
      <c r="H418" s="29"/>
      <c r="I418" s="29"/>
      <c r="J418" s="28"/>
      <c r="K418" s="32"/>
      <c r="L418" s="32"/>
      <c r="M418" s="32"/>
      <c r="N418" s="32"/>
      <c r="O418" s="32"/>
      <c r="P418" s="33"/>
      <c r="Q418" s="28"/>
      <c r="R418" s="47" t="str">
        <f>+IF(L418,Q418/L418,"")</f>
        <v/>
      </c>
      <c r="S418" s="29"/>
      <c r="T418" s="29"/>
      <c r="U418" s="28"/>
      <c r="V418" s="47" t="str">
        <f>+IF(M418,U418/M418,"")</f>
        <v/>
      </c>
      <c r="W418" s="30"/>
      <c r="X418" s="30"/>
      <c r="Y418" s="35"/>
      <c r="Z418" s="47" t="str">
        <f>+IF(N418,Y418/N418,"")</f>
        <v/>
      </c>
      <c r="AA418" s="30"/>
      <c r="AB418" s="30"/>
      <c r="AC418" s="28"/>
      <c r="AD418" s="47" t="str">
        <f>+IF(O418,AC418/O418,"")</f>
        <v/>
      </c>
      <c r="AE418" s="30"/>
      <c r="AF418" s="30"/>
      <c r="AG418" s="13">
        <f t="shared" si="7"/>
        <v>0</v>
      </c>
      <c r="AH418" s="47" t="str">
        <f>+IF(K418,AG418/K418,"")</f>
        <v/>
      </c>
      <c r="AI418" s="36"/>
      <c r="AJ418" s="37"/>
      <c r="AK418" s="37"/>
      <c r="AL418" s="37"/>
      <c r="AM418" s="38"/>
      <c r="AN418" s="37"/>
    </row>
    <row r="419" spans="2:40" x14ac:dyDescent="0.25">
      <c r="B419" s="28"/>
      <c r="C419" s="29"/>
      <c r="D419" s="48"/>
      <c r="E419" s="31"/>
      <c r="F419" s="31"/>
      <c r="G419" s="28"/>
      <c r="H419" s="29"/>
      <c r="I419" s="29"/>
      <c r="J419" s="28"/>
      <c r="K419" s="32"/>
      <c r="L419" s="32"/>
      <c r="M419" s="32"/>
      <c r="N419" s="32"/>
      <c r="O419" s="32"/>
      <c r="P419" s="33"/>
      <c r="Q419" s="28"/>
      <c r="R419" s="47" t="str">
        <f>+IF(L419,Q419/L419,"")</f>
        <v/>
      </c>
      <c r="S419" s="29"/>
      <c r="T419" s="29"/>
      <c r="U419" s="28"/>
      <c r="V419" s="47" t="str">
        <f>+IF(M419,U419/M419,"")</f>
        <v/>
      </c>
      <c r="W419" s="30"/>
      <c r="X419" s="30"/>
      <c r="Y419" s="35"/>
      <c r="Z419" s="47" t="str">
        <f>+IF(N419,Y419/N419,"")</f>
        <v/>
      </c>
      <c r="AA419" s="30"/>
      <c r="AB419" s="30"/>
      <c r="AC419" s="28"/>
      <c r="AD419" s="47" t="str">
        <f>+IF(O419,AC419/O419,"")</f>
        <v/>
      </c>
      <c r="AE419" s="30"/>
      <c r="AF419" s="30"/>
      <c r="AG419" s="13">
        <f t="shared" si="7"/>
        <v>0</v>
      </c>
      <c r="AH419" s="47" t="str">
        <f>+IF(K419,AG419/K419,"")</f>
        <v/>
      </c>
      <c r="AI419" s="36"/>
      <c r="AJ419" s="37"/>
      <c r="AK419" s="37"/>
      <c r="AL419" s="37"/>
      <c r="AM419" s="38"/>
      <c r="AN419" s="37"/>
    </row>
    <row r="420" spans="2:40" x14ac:dyDescent="0.25">
      <c r="B420" s="28"/>
      <c r="C420" s="29"/>
      <c r="D420" s="48"/>
      <c r="E420" s="31"/>
      <c r="F420" s="31"/>
      <c r="G420" s="28"/>
      <c r="H420" s="29"/>
      <c r="I420" s="29"/>
      <c r="J420" s="28"/>
      <c r="K420" s="32"/>
      <c r="L420" s="32"/>
      <c r="M420" s="32"/>
      <c r="N420" s="32"/>
      <c r="O420" s="32"/>
      <c r="P420" s="33"/>
      <c r="Q420" s="28"/>
      <c r="R420" s="47" t="str">
        <f>+IF(L420,Q420/L420,"")</f>
        <v/>
      </c>
      <c r="S420" s="29"/>
      <c r="T420" s="29"/>
      <c r="U420" s="28"/>
      <c r="V420" s="47" t="str">
        <f>+IF(M420,U420/M420,"")</f>
        <v/>
      </c>
      <c r="W420" s="30"/>
      <c r="X420" s="30"/>
      <c r="Y420" s="35"/>
      <c r="Z420" s="47" t="str">
        <f>+IF(N420,Y420/N420,"")</f>
        <v/>
      </c>
      <c r="AA420" s="30"/>
      <c r="AB420" s="30"/>
      <c r="AC420" s="28"/>
      <c r="AD420" s="47" t="str">
        <f>+IF(O420,AC420/O420,"")</f>
        <v/>
      </c>
      <c r="AE420" s="30"/>
      <c r="AF420" s="30"/>
      <c r="AG420" s="13">
        <f t="shared" si="7"/>
        <v>0</v>
      </c>
      <c r="AH420" s="47" t="str">
        <f>+IF(K420,AG420/K420,"")</f>
        <v/>
      </c>
      <c r="AI420" s="36"/>
      <c r="AJ420" s="37"/>
      <c r="AK420" s="37"/>
      <c r="AL420" s="37"/>
      <c r="AM420" s="38"/>
      <c r="AN420" s="37"/>
    </row>
    <row r="421" spans="2:40" x14ac:dyDescent="0.25">
      <c r="B421" s="28"/>
      <c r="C421" s="29"/>
      <c r="D421" s="48"/>
      <c r="E421" s="31"/>
      <c r="F421" s="31"/>
      <c r="G421" s="28"/>
      <c r="H421" s="29"/>
      <c r="I421" s="29"/>
      <c r="J421" s="28"/>
      <c r="K421" s="32"/>
      <c r="L421" s="32"/>
      <c r="M421" s="32"/>
      <c r="N421" s="32"/>
      <c r="O421" s="32"/>
      <c r="P421" s="33"/>
      <c r="Q421" s="28"/>
      <c r="R421" s="47" t="str">
        <f>+IF(L421,Q421/L421,"")</f>
        <v/>
      </c>
      <c r="S421" s="29"/>
      <c r="T421" s="29"/>
      <c r="U421" s="28"/>
      <c r="V421" s="47" t="str">
        <f>+IF(M421,U421/M421,"")</f>
        <v/>
      </c>
      <c r="W421" s="30"/>
      <c r="X421" s="30"/>
      <c r="Y421" s="35"/>
      <c r="Z421" s="47" t="str">
        <f>+IF(N421,Y421/N421,"")</f>
        <v/>
      </c>
      <c r="AA421" s="30"/>
      <c r="AB421" s="30"/>
      <c r="AC421" s="28"/>
      <c r="AD421" s="47" t="str">
        <f>+IF(O421,AC421/O421,"")</f>
        <v/>
      </c>
      <c r="AE421" s="30"/>
      <c r="AF421" s="30"/>
      <c r="AG421" s="13">
        <f t="shared" si="7"/>
        <v>0</v>
      </c>
      <c r="AH421" s="47" t="str">
        <f>+IF(K421,AG421/K421,"")</f>
        <v/>
      </c>
      <c r="AI421" s="36"/>
      <c r="AJ421" s="37"/>
      <c r="AK421" s="37"/>
      <c r="AL421" s="37"/>
      <c r="AM421" s="38"/>
      <c r="AN421" s="37"/>
    </row>
    <row r="422" spans="2:40" x14ac:dyDescent="0.25">
      <c r="B422" s="28"/>
      <c r="C422" s="29"/>
      <c r="D422" s="48"/>
      <c r="E422" s="31"/>
      <c r="F422" s="31"/>
      <c r="G422" s="28"/>
      <c r="H422" s="29"/>
      <c r="I422" s="29"/>
      <c r="J422" s="28"/>
      <c r="K422" s="32"/>
      <c r="L422" s="32"/>
      <c r="M422" s="32"/>
      <c r="N422" s="32"/>
      <c r="O422" s="32"/>
      <c r="P422" s="33"/>
      <c r="Q422" s="28"/>
      <c r="R422" s="47" t="str">
        <f>+IF(L422,Q422/L422,"")</f>
        <v/>
      </c>
      <c r="S422" s="29"/>
      <c r="T422" s="29"/>
      <c r="U422" s="28"/>
      <c r="V422" s="47" t="str">
        <f>+IF(M422,U422/M422,"")</f>
        <v/>
      </c>
      <c r="W422" s="30"/>
      <c r="X422" s="30"/>
      <c r="Y422" s="35"/>
      <c r="Z422" s="47" t="str">
        <f>+IF(N422,Y422/N422,"")</f>
        <v/>
      </c>
      <c r="AA422" s="30"/>
      <c r="AB422" s="30"/>
      <c r="AC422" s="28"/>
      <c r="AD422" s="47" t="str">
        <f>+IF(O422,AC422/O422,"")</f>
        <v/>
      </c>
      <c r="AE422" s="30"/>
      <c r="AF422" s="30"/>
      <c r="AG422" s="13">
        <f t="shared" si="7"/>
        <v>0</v>
      </c>
      <c r="AH422" s="47" t="str">
        <f>+IF(K422,AG422/K422,"")</f>
        <v/>
      </c>
      <c r="AI422" s="36"/>
      <c r="AJ422" s="37"/>
      <c r="AK422" s="37"/>
      <c r="AL422" s="37"/>
      <c r="AM422" s="38"/>
      <c r="AN422" s="37"/>
    </row>
    <row r="423" spans="2:40" x14ac:dyDescent="0.25">
      <c r="B423" s="28"/>
      <c r="C423" s="29"/>
      <c r="D423" s="48"/>
      <c r="E423" s="31"/>
      <c r="F423" s="31"/>
      <c r="G423" s="28"/>
      <c r="H423" s="29"/>
      <c r="I423" s="29"/>
      <c r="J423" s="28"/>
      <c r="K423" s="32"/>
      <c r="L423" s="32"/>
      <c r="M423" s="32"/>
      <c r="N423" s="32"/>
      <c r="O423" s="32"/>
      <c r="P423" s="33"/>
      <c r="Q423" s="28"/>
      <c r="R423" s="47" t="str">
        <f>+IF(L423,Q423/L423,"")</f>
        <v/>
      </c>
      <c r="S423" s="29"/>
      <c r="T423" s="29"/>
      <c r="U423" s="28"/>
      <c r="V423" s="47" t="str">
        <f>+IF(M423,U423/M423,"")</f>
        <v/>
      </c>
      <c r="W423" s="30"/>
      <c r="X423" s="30"/>
      <c r="Y423" s="35"/>
      <c r="Z423" s="47" t="str">
        <f>+IF(N423,Y423/N423,"")</f>
        <v/>
      </c>
      <c r="AA423" s="30"/>
      <c r="AB423" s="30"/>
      <c r="AC423" s="28"/>
      <c r="AD423" s="47" t="str">
        <f>+IF(O423,AC423/O423,"")</f>
        <v/>
      </c>
      <c r="AE423" s="30"/>
      <c r="AF423" s="30"/>
      <c r="AG423" s="13">
        <f t="shared" si="7"/>
        <v>0</v>
      </c>
      <c r="AH423" s="47" t="str">
        <f>+IF(K423,AG423/K423,"")</f>
        <v/>
      </c>
      <c r="AI423" s="36"/>
      <c r="AJ423" s="37"/>
      <c r="AK423" s="37"/>
      <c r="AL423" s="37"/>
      <c r="AM423" s="38"/>
      <c r="AN423" s="37"/>
    </row>
    <row r="424" spans="2:40" x14ac:dyDescent="0.25">
      <c r="B424" s="28"/>
      <c r="C424" s="29"/>
      <c r="D424" s="48"/>
      <c r="E424" s="31"/>
      <c r="F424" s="31"/>
      <c r="G424" s="28"/>
      <c r="H424" s="29"/>
      <c r="I424" s="29"/>
      <c r="J424" s="28"/>
      <c r="K424" s="32"/>
      <c r="L424" s="32"/>
      <c r="M424" s="32"/>
      <c r="N424" s="32"/>
      <c r="O424" s="32"/>
      <c r="P424" s="33"/>
      <c r="Q424" s="28"/>
      <c r="R424" s="47" t="str">
        <f>+IF(L424,Q424/L424,"")</f>
        <v/>
      </c>
      <c r="S424" s="29"/>
      <c r="T424" s="29"/>
      <c r="U424" s="28"/>
      <c r="V424" s="47" t="str">
        <f>+IF(M424,U424/M424,"")</f>
        <v/>
      </c>
      <c r="W424" s="30"/>
      <c r="X424" s="30"/>
      <c r="Y424" s="35"/>
      <c r="Z424" s="47" t="str">
        <f>+IF(N424,Y424/N424,"")</f>
        <v/>
      </c>
      <c r="AA424" s="30"/>
      <c r="AB424" s="30"/>
      <c r="AC424" s="28"/>
      <c r="AD424" s="47" t="str">
        <f>+IF(O424,AC424/O424,"")</f>
        <v/>
      </c>
      <c r="AE424" s="30"/>
      <c r="AF424" s="30"/>
      <c r="AG424" s="13">
        <f t="shared" si="7"/>
        <v>0</v>
      </c>
      <c r="AH424" s="47" t="str">
        <f>+IF(K424,AG424/K424,"")</f>
        <v/>
      </c>
      <c r="AI424" s="36"/>
      <c r="AJ424" s="37"/>
      <c r="AK424" s="37"/>
      <c r="AL424" s="37"/>
      <c r="AM424" s="38"/>
      <c r="AN424" s="37"/>
    </row>
    <row r="425" spans="2:40" x14ac:dyDescent="0.25">
      <c r="B425" s="28"/>
      <c r="C425" s="29"/>
      <c r="D425" s="48"/>
      <c r="E425" s="31"/>
      <c r="F425" s="31"/>
      <c r="G425" s="28"/>
      <c r="H425" s="29"/>
      <c r="I425" s="29"/>
      <c r="J425" s="28"/>
      <c r="K425" s="32"/>
      <c r="L425" s="32"/>
      <c r="M425" s="32"/>
      <c r="N425" s="32"/>
      <c r="O425" s="32"/>
      <c r="P425" s="33"/>
      <c r="Q425" s="28"/>
      <c r="R425" s="47" t="str">
        <f>+IF(L425,Q425/L425,"")</f>
        <v/>
      </c>
      <c r="S425" s="29"/>
      <c r="T425" s="29"/>
      <c r="U425" s="28"/>
      <c r="V425" s="47" t="str">
        <f>+IF(M425,U425/M425,"")</f>
        <v/>
      </c>
      <c r="W425" s="30"/>
      <c r="X425" s="30"/>
      <c r="Y425" s="35"/>
      <c r="Z425" s="47" t="str">
        <f>+IF(N425,Y425/N425,"")</f>
        <v/>
      </c>
      <c r="AA425" s="30"/>
      <c r="AB425" s="30"/>
      <c r="AC425" s="28"/>
      <c r="AD425" s="47" t="str">
        <f>+IF(O425,AC425/O425,"")</f>
        <v/>
      </c>
      <c r="AE425" s="30"/>
      <c r="AF425" s="30"/>
      <c r="AG425" s="13">
        <f t="shared" si="7"/>
        <v>0</v>
      </c>
      <c r="AH425" s="47" t="str">
        <f>+IF(K425,AG425/K425,"")</f>
        <v/>
      </c>
      <c r="AI425" s="36"/>
      <c r="AJ425" s="37"/>
      <c r="AK425" s="37"/>
      <c r="AL425" s="37"/>
      <c r="AM425" s="38"/>
      <c r="AN425" s="37"/>
    </row>
    <row r="426" spans="2:40" x14ac:dyDescent="0.25">
      <c r="B426" s="28"/>
      <c r="C426" s="29"/>
      <c r="D426" s="48"/>
      <c r="E426" s="31"/>
      <c r="F426" s="31"/>
      <c r="G426" s="28"/>
      <c r="H426" s="29"/>
      <c r="I426" s="29"/>
      <c r="J426" s="28"/>
      <c r="K426" s="32"/>
      <c r="L426" s="32"/>
      <c r="M426" s="32"/>
      <c r="N426" s="32"/>
      <c r="O426" s="32"/>
      <c r="P426" s="33"/>
      <c r="Q426" s="28"/>
      <c r="R426" s="47" t="str">
        <f>+IF(L426,Q426/L426,"")</f>
        <v/>
      </c>
      <c r="S426" s="29"/>
      <c r="T426" s="29"/>
      <c r="U426" s="28"/>
      <c r="V426" s="47" t="str">
        <f>+IF(M426,U426/M426,"")</f>
        <v/>
      </c>
      <c r="W426" s="30"/>
      <c r="X426" s="30"/>
      <c r="Y426" s="35"/>
      <c r="Z426" s="47" t="str">
        <f>+IF(N426,Y426/N426,"")</f>
        <v/>
      </c>
      <c r="AA426" s="30"/>
      <c r="AB426" s="30"/>
      <c r="AC426" s="28"/>
      <c r="AD426" s="47" t="str">
        <f>+IF(O426,AC426/O426,"")</f>
        <v/>
      </c>
      <c r="AE426" s="30"/>
      <c r="AF426" s="30"/>
      <c r="AG426" s="13">
        <f t="shared" si="7"/>
        <v>0</v>
      </c>
      <c r="AH426" s="47" t="str">
        <f>+IF(K426,AG426/K426,"")</f>
        <v/>
      </c>
      <c r="AI426" s="36"/>
      <c r="AJ426" s="37"/>
      <c r="AK426" s="37"/>
      <c r="AL426" s="37"/>
      <c r="AM426" s="38"/>
      <c r="AN426" s="37"/>
    </row>
    <row r="427" spans="2:40" x14ac:dyDescent="0.25">
      <c r="B427" s="28"/>
      <c r="C427" s="29"/>
      <c r="D427" s="48"/>
      <c r="E427" s="31"/>
      <c r="F427" s="31"/>
      <c r="G427" s="28"/>
      <c r="H427" s="29"/>
      <c r="I427" s="29"/>
      <c r="J427" s="28"/>
      <c r="K427" s="32"/>
      <c r="L427" s="32"/>
      <c r="M427" s="32"/>
      <c r="N427" s="32"/>
      <c r="O427" s="32"/>
      <c r="P427" s="33"/>
      <c r="Q427" s="28"/>
      <c r="R427" s="47" t="str">
        <f>+IF(L427,Q427/L427,"")</f>
        <v/>
      </c>
      <c r="S427" s="29"/>
      <c r="T427" s="29"/>
      <c r="U427" s="28"/>
      <c r="V427" s="47" t="str">
        <f>+IF(M427,U427/M427,"")</f>
        <v/>
      </c>
      <c r="W427" s="30"/>
      <c r="X427" s="30"/>
      <c r="Y427" s="35"/>
      <c r="Z427" s="47" t="str">
        <f>+IF(N427,Y427/N427,"")</f>
        <v/>
      </c>
      <c r="AA427" s="30"/>
      <c r="AB427" s="30"/>
      <c r="AC427" s="28"/>
      <c r="AD427" s="47" t="str">
        <f>+IF(O427,AC427/O427,"")</f>
        <v/>
      </c>
      <c r="AE427" s="30"/>
      <c r="AF427" s="30"/>
      <c r="AG427" s="13">
        <f t="shared" si="7"/>
        <v>0</v>
      </c>
      <c r="AH427" s="47" t="str">
        <f>+IF(K427,AG427/K427,"")</f>
        <v/>
      </c>
      <c r="AI427" s="36"/>
      <c r="AJ427" s="37"/>
      <c r="AK427" s="37"/>
      <c r="AL427" s="37"/>
      <c r="AM427" s="38"/>
      <c r="AN427" s="37"/>
    </row>
    <row r="428" spans="2:40" x14ac:dyDescent="0.25">
      <c r="B428" s="28"/>
      <c r="C428" s="29"/>
      <c r="D428" s="48"/>
      <c r="E428" s="31"/>
      <c r="F428" s="31"/>
      <c r="G428" s="28"/>
      <c r="H428" s="29"/>
      <c r="I428" s="29"/>
      <c r="J428" s="28"/>
      <c r="K428" s="32"/>
      <c r="L428" s="32"/>
      <c r="M428" s="32"/>
      <c r="N428" s="32"/>
      <c r="O428" s="32"/>
      <c r="P428" s="33"/>
      <c r="Q428" s="28"/>
      <c r="R428" s="47" t="str">
        <f>+IF(L428,Q428/L428,"")</f>
        <v/>
      </c>
      <c r="S428" s="29"/>
      <c r="T428" s="29"/>
      <c r="U428" s="28"/>
      <c r="V428" s="47" t="str">
        <f>+IF(M428,U428/M428,"")</f>
        <v/>
      </c>
      <c r="W428" s="30"/>
      <c r="X428" s="30"/>
      <c r="Y428" s="35"/>
      <c r="Z428" s="47" t="str">
        <f>+IF(N428,Y428/N428,"")</f>
        <v/>
      </c>
      <c r="AA428" s="30"/>
      <c r="AB428" s="30"/>
      <c r="AC428" s="28"/>
      <c r="AD428" s="47" t="str">
        <f>+IF(O428,AC428/O428,"")</f>
        <v/>
      </c>
      <c r="AE428" s="30"/>
      <c r="AF428" s="30"/>
      <c r="AG428" s="13">
        <f t="shared" si="7"/>
        <v>0</v>
      </c>
      <c r="AH428" s="47" t="str">
        <f>+IF(K428,AG428/K428,"")</f>
        <v/>
      </c>
      <c r="AI428" s="36"/>
      <c r="AJ428" s="37"/>
      <c r="AK428" s="37"/>
      <c r="AL428" s="37"/>
      <c r="AM428" s="38"/>
      <c r="AN428" s="37"/>
    </row>
    <row r="429" spans="2:40" x14ac:dyDescent="0.25">
      <c r="B429" s="28"/>
      <c r="C429" s="29"/>
      <c r="D429" s="48"/>
      <c r="E429" s="31"/>
      <c r="F429" s="31"/>
      <c r="G429" s="28"/>
      <c r="H429" s="29"/>
      <c r="I429" s="29"/>
      <c r="J429" s="28"/>
      <c r="K429" s="32"/>
      <c r="L429" s="32"/>
      <c r="M429" s="32"/>
      <c r="N429" s="32"/>
      <c r="O429" s="32"/>
      <c r="P429" s="33"/>
      <c r="Q429" s="28"/>
      <c r="R429" s="47" t="str">
        <f>+IF(L429,Q429/L429,"")</f>
        <v/>
      </c>
      <c r="S429" s="29"/>
      <c r="T429" s="29"/>
      <c r="U429" s="28"/>
      <c r="V429" s="47" t="str">
        <f>+IF(M429,U429/M429,"")</f>
        <v/>
      </c>
      <c r="W429" s="30"/>
      <c r="X429" s="30"/>
      <c r="Y429" s="35"/>
      <c r="Z429" s="47" t="str">
        <f>+IF(N429,Y429/N429,"")</f>
        <v/>
      </c>
      <c r="AA429" s="30"/>
      <c r="AB429" s="30"/>
      <c r="AC429" s="28"/>
      <c r="AD429" s="47" t="str">
        <f>+IF(O429,AC429/O429,"")</f>
        <v/>
      </c>
      <c r="AE429" s="30"/>
      <c r="AF429" s="30"/>
      <c r="AG429" s="13">
        <f t="shared" si="7"/>
        <v>0</v>
      </c>
      <c r="AH429" s="47" t="str">
        <f>+IF(K429,AG429/K429,"")</f>
        <v/>
      </c>
      <c r="AI429" s="36"/>
      <c r="AJ429" s="37"/>
      <c r="AK429" s="37"/>
      <c r="AL429" s="37"/>
      <c r="AM429" s="38"/>
      <c r="AN429" s="37"/>
    </row>
    <row r="430" spans="2:40" x14ac:dyDescent="0.25">
      <c r="B430" s="28"/>
      <c r="C430" s="29"/>
      <c r="D430" s="48"/>
      <c r="E430" s="31"/>
      <c r="F430" s="31"/>
      <c r="G430" s="28"/>
      <c r="H430" s="29"/>
      <c r="I430" s="29"/>
      <c r="J430" s="28"/>
      <c r="K430" s="32"/>
      <c r="L430" s="32"/>
      <c r="M430" s="32"/>
      <c r="N430" s="32"/>
      <c r="O430" s="32"/>
      <c r="P430" s="33"/>
      <c r="Q430" s="28"/>
      <c r="R430" s="47" t="str">
        <f>+IF(L430,Q430/L430,"")</f>
        <v/>
      </c>
      <c r="S430" s="29"/>
      <c r="T430" s="29"/>
      <c r="U430" s="28"/>
      <c r="V430" s="47" t="str">
        <f>+IF(M430,U430/M430,"")</f>
        <v/>
      </c>
      <c r="W430" s="30"/>
      <c r="X430" s="30"/>
      <c r="Y430" s="35"/>
      <c r="Z430" s="47" t="str">
        <f>+IF(N430,Y430/N430,"")</f>
        <v/>
      </c>
      <c r="AA430" s="30"/>
      <c r="AB430" s="30"/>
      <c r="AC430" s="28"/>
      <c r="AD430" s="47" t="str">
        <f>+IF(O430,AC430/O430,"")</f>
        <v/>
      </c>
      <c r="AE430" s="30"/>
      <c r="AF430" s="30"/>
      <c r="AG430" s="13">
        <f t="shared" si="7"/>
        <v>0</v>
      </c>
      <c r="AH430" s="47" t="str">
        <f>+IF(K430,AG430/K430,"")</f>
        <v/>
      </c>
      <c r="AI430" s="36"/>
      <c r="AJ430" s="37"/>
      <c r="AK430" s="37"/>
      <c r="AL430" s="37"/>
      <c r="AM430" s="38"/>
      <c r="AN430" s="37"/>
    </row>
    <row r="431" spans="2:40" x14ac:dyDescent="0.25">
      <c r="B431" s="28"/>
      <c r="C431" s="29"/>
      <c r="D431" s="48"/>
      <c r="E431" s="31"/>
      <c r="F431" s="31"/>
      <c r="G431" s="28"/>
      <c r="H431" s="29"/>
      <c r="I431" s="29"/>
      <c r="J431" s="28"/>
      <c r="K431" s="32"/>
      <c r="L431" s="32"/>
      <c r="M431" s="32"/>
      <c r="N431" s="32"/>
      <c r="O431" s="32"/>
      <c r="P431" s="33"/>
      <c r="Q431" s="28"/>
      <c r="R431" s="47" t="str">
        <f>+IF(L431,Q431/L431,"")</f>
        <v/>
      </c>
      <c r="S431" s="29"/>
      <c r="T431" s="29"/>
      <c r="U431" s="28"/>
      <c r="V431" s="47" t="str">
        <f>+IF(M431,U431/M431,"")</f>
        <v/>
      </c>
      <c r="W431" s="30"/>
      <c r="X431" s="30"/>
      <c r="Y431" s="35"/>
      <c r="Z431" s="47" t="str">
        <f>+IF(N431,Y431/N431,"")</f>
        <v/>
      </c>
      <c r="AA431" s="30"/>
      <c r="AB431" s="30"/>
      <c r="AC431" s="28"/>
      <c r="AD431" s="47" t="str">
        <f>+IF(O431,AC431/O431,"")</f>
        <v/>
      </c>
      <c r="AE431" s="30"/>
      <c r="AF431" s="30"/>
      <c r="AG431" s="13">
        <f t="shared" si="7"/>
        <v>0</v>
      </c>
      <c r="AH431" s="47" t="str">
        <f>+IF(K431,AG431/K431,"")</f>
        <v/>
      </c>
      <c r="AI431" s="36"/>
      <c r="AJ431" s="37"/>
      <c r="AK431" s="37"/>
      <c r="AL431" s="37"/>
      <c r="AM431" s="38"/>
      <c r="AN431" s="37"/>
    </row>
    <row r="432" spans="2:40" x14ac:dyDescent="0.25">
      <c r="B432" s="28"/>
      <c r="C432" s="29"/>
      <c r="D432" s="48"/>
      <c r="E432" s="31"/>
      <c r="F432" s="31"/>
      <c r="G432" s="28"/>
      <c r="H432" s="29"/>
      <c r="I432" s="29"/>
      <c r="J432" s="28"/>
      <c r="K432" s="32"/>
      <c r="L432" s="32"/>
      <c r="M432" s="32"/>
      <c r="N432" s="32"/>
      <c r="O432" s="32"/>
      <c r="P432" s="33"/>
      <c r="Q432" s="28"/>
      <c r="R432" s="47" t="str">
        <f>+IF(L432,Q432/L432,"")</f>
        <v/>
      </c>
      <c r="S432" s="29"/>
      <c r="T432" s="29"/>
      <c r="U432" s="28"/>
      <c r="V432" s="47" t="str">
        <f>+IF(M432,U432/M432,"")</f>
        <v/>
      </c>
      <c r="W432" s="30"/>
      <c r="X432" s="30"/>
      <c r="Y432" s="35"/>
      <c r="Z432" s="47" t="str">
        <f>+IF(N432,Y432/N432,"")</f>
        <v/>
      </c>
      <c r="AA432" s="30"/>
      <c r="AB432" s="30"/>
      <c r="AC432" s="28"/>
      <c r="AD432" s="47" t="str">
        <f>+IF(O432,AC432/O432,"")</f>
        <v/>
      </c>
      <c r="AE432" s="30"/>
      <c r="AF432" s="30"/>
      <c r="AG432" s="13">
        <f t="shared" si="7"/>
        <v>0</v>
      </c>
      <c r="AH432" s="47" t="str">
        <f>+IF(K432,AG432/K432,"")</f>
        <v/>
      </c>
      <c r="AI432" s="36"/>
      <c r="AJ432" s="37"/>
      <c r="AK432" s="37"/>
      <c r="AL432" s="37"/>
      <c r="AM432" s="38"/>
      <c r="AN432" s="37"/>
    </row>
    <row r="433" spans="2:40" x14ac:dyDescent="0.25">
      <c r="B433" s="28"/>
      <c r="C433" s="29"/>
      <c r="D433" s="48"/>
      <c r="E433" s="31"/>
      <c r="F433" s="31"/>
      <c r="G433" s="28"/>
      <c r="H433" s="29"/>
      <c r="I433" s="29"/>
      <c r="J433" s="28"/>
      <c r="K433" s="32"/>
      <c r="L433" s="32"/>
      <c r="M433" s="32"/>
      <c r="N433" s="32"/>
      <c r="O433" s="32"/>
      <c r="P433" s="33"/>
      <c r="Q433" s="28"/>
      <c r="R433" s="47" t="str">
        <f>+IF(L433,Q433/L433,"")</f>
        <v/>
      </c>
      <c r="S433" s="29"/>
      <c r="T433" s="29"/>
      <c r="U433" s="28"/>
      <c r="V433" s="47" t="str">
        <f>+IF(M433,U433/M433,"")</f>
        <v/>
      </c>
      <c r="W433" s="30"/>
      <c r="X433" s="30"/>
      <c r="Y433" s="35"/>
      <c r="Z433" s="47" t="str">
        <f>+IF(N433,Y433/N433,"")</f>
        <v/>
      </c>
      <c r="AA433" s="30"/>
      <c r="AB433" s="30"/>
      <c r="AC433" s="28"/>
      <c r="AD433" s="47" t="str">
        <f>+IF(O433,AC433/O433,"")</f>
        <v/>
      </c>
      <c r="AE433" s="30"/>
      <c r="AF433" s="30"/>
      <c r="AG433" s="13">
        <f t="shared" si="7"/>
        <v>0</v>
      </c>
      <c r="AH433" s="47" t="str">
        <f>+IF(K433,AG433/K433,"")</f>
        <v/>
      </c>
      <c r="AI433" s="36"/>
      <c r="AJ433" s="37"/>
      <c r="AK433" s="37"/>
      <c r="AL433" s="37"/>
      <c r="AM433" s="38"/>
      <c r="AN433" s="37"/>
    </row>
    <row r="434" spans="2:40" x14ac:dyDescent="0.25">
      <c r="B434" s="28"/>
      <c r="C434" s="29"/>
      <c r="D434" s="48"/>
      <c r="E434" s="31"/>
      <c r="F434" s="31"/>
      <c r="G434" s="28"/>
      <c r="H434" s="29"/>
      <c r="I434" s="29"/>
      <c r="J434" s="28"/>
      <c r="K434" s="32"/>
      <c r="L434" s="32"/>
      <c r="M434" s="32"/>
      <c r="N434" s="32"/>
      <c r="O434" s="32"/>
      <c r="P434" s="33"/>
      <c r="Q434" s="28"/>
      <c r="R434" s="47" t="str">
        <f>+IF(L434,Q434/L434,"")</f>
        <v/>
      </c>
      <c r="S434" s="29"/>
      <c r="T434" s="29"/>
      <c r="U434" s="28"/>
      <c r="V434" s="47" t="str">
        <f>+IF(M434,U434/M434,"")</f>
        <v/>
      </c>
      <c r="W434" s="30"/>
      <c r="X434" s="30"/>
      <c r="Y434" s="35"/>
      <c r="Z434" s="47" t="str">
        <f>+IF(N434,Y434/N434,"")</f>
        <v/>
      </c>
      <c r="AA434" s="30"/>
      <c r="AB434" s="30"/>
      <c r="AC434" s="28"/>
      <c r="AD434" s="47" t="str">
        <f>+IF(O434,AC434/O434,"")</f>
        <v/>
      </c>
      <c r="AE434" s="30"/>
      <c r="AF434" s="30"/>
      <c r="AG434" s="13">
        <f t="shared" si="7"/>
        <v>0</v>
      </c>
      <c r="AH434" s="47" t="str">
        <f>+IF(K434,AG434/K434,"")</f>
        <v/>
      </c>
      <c r="AI434" s="36"/>
      <c r="AJ434" s="37"/>
      <c r="AK434" s="37"/>
      <c r="AL434" s="37"/>
      <c r="AM434" s="38"/>
      <c r="AN434" s="37"/>
    </row>
    <row r="435" spans="2:40" x14ac:dyDescent="0.25">
      <c r="B435" s="28"/>
      <c r="C435" s="29"/>
      <c r="D435" s="48"/>
      <c r="E435" s="31"/>
      <c r="F435" s="31"/>
      <c r="G435" s="28"/>
      <c r="H435" s="29"/>
      <c r="I435" s="29"/>
      <c r="J435" s="28"/>
      <c r="K435" s="32"/>
      <c r="L435" s="32"/>
      <c r="M435" s="32"/>
      <c r="N435" s="32"/>
      <c r="O435" s="32"/>
      <c r="P435" s="33"/>
      <c r="Q435" s="28"/>
      <c r="R435" s="47" t="str">
        <f>+IF(L435,Q435/L435,"")</f>
        <v/>
      </c>
      <c r="S435" s="29"/>
      <c r="T435" s="29"/>
      <c r="U435" s="28"/>
      <c r="V435" s="47" t="str">
        <f>+IF(M435,U435/M435,"")</f>
        <v/>
      </c>
      <c r="W435" s="30"/>
      <c r="X435" s="30"/>
      <c r="Y435" s="35"/>
      <c r="Z435" s="47" t="str">
        <f>+IF(N435,Y435/N435,"")</f>
        <v/>
      </c>
      <c r="AA435" s="30"/>
      <c r="AB435" s="30"/>
      <c r="AC435" s="28"/>
      <c r="AD435" s="47" t="str">
        <f>+IF(O435,AC435/O435,"")</f>
        <v/>
      </c>
      <c r="AE435" s="30"/>
      <c r="AF435" s="30"/>
      <c r="AG435" s="13">
        <f t="shared" si="7"/>
        <v>0</v>
      </c>
      <c r="AH435" s="47" t="str">
        <f>+IF(K435,AG435/K435,"")</f>
        <v/>
      </c>
      <c r="AI435" s="36"/>
      <c r="AJ435" s="37"/>
      <c r="AK435" s="37"/>
      <c r="AL435" s="37"/>
      <c r="AM435" s="38"/>
      <c r="AN435" s="37"/>
    </row>
    <row r="436" spans="2:40" x14ac:dyDescent="0.25">
      <c r="B436" s="28"/>
      <c r="C436" s="29"/>
      <c r="D436" s="48"/>
      <c r="E436" s="31"/>
      <c r="F436" s="31"/>
      <c r="G436" s="28"/>
      <c r="H436" s="29"/>
      <c r="I436" s="29"/>
      <c r="J436" s="28"/>
      <c r="K436" s="32"/>
      <c r="L436" s="32"/>
      <c r="M436" s="32"/>
      <c r="N436" s="32"/>
      <c r="O436" s="32"/>
      <c r="P436" s="33"/>
      <c r="Q436" s="28"/>
      <c r="R436" s="47" t="str">
        <f>+IF(L436,Q436/L436,"")</f>
        <v/>
      </c>
      <c r="S436" s="29"/>
      <c r="T436" s="29"/>
      <c r="U436" s="28"/>
      <c r="V436" s="47" t="str">
        <f>+IF(M436,U436/M436,"")</f>
        <v/>
      </c>
      <c r="W436" s="30"/>
      <c r="X436" s="30"/>
      <c r="Y436" s="35"/>
      <c r="Z436" s="47" t="str">
        <f>+IF(N436,Y436/N436,"")</f>
        <v/>
      </c>
      <c r="AA436" s="30"/>
      <c r="AB436" s="30"/>
      <c r="AC436" s="28"/>
      <c r="AD436" s="47" t="str">
        <f>+IF(O436,AC436/O436,"")</f>
        <v/>
      </c>
      <c r="AE436" s="30"/>
      <c r="AF436" s="30"/>
      <c r="AG436" s="13">
        <f t="shared" si="7"/>
        <v>0</v>
      </c>
      <c r="AH436" s="47" t="str">
        <f>+IF(K436,AG436/K436,"")</f>
        <v/>
      </c>
      <c r="AI436" s="36"/>
      <c r="AJ436" s="37"/>
      <c r="AK436" s="37"/>
      <c r="AL436" s="37"/>
      <c r="AM436" s="38"/>
      <c r="AN436" s="37"/>
    </row>
    <row r="437" spans="2:40" x14ac:dyDescent="0.25">
      <c r="B437" s="28"/>
      <c r="C437" s="29"/>
      <c r="D437" s="48"/>
      <c r="E437" s="31"/>
      <c r="F437" s="31"/>
      <c r="G437" s="28"/>
      <c r="H437" s="29"/>
      <c r="I437" s="29"/>
      <c r="J437" s="28"/>
      <c r="K437" s="32"/>
      <c r="L437" s="32"/>
      <c r="M437" s="32"/>
      <c r="N437" s="32"/>
      <c r="O437" s="32"/>
      <c r="P437" s="33"/>
      <c r="Q437" s="28"/>
      <c r="R437" s="47" t="str">
        <f>+IF(L437,Q437/L437,"")</f>
        <v/>
      </c>
      <c r="S437" s="29"/>
      <c r="T437" s="29"/>
      <c r="U437" s="28"/>
      <c r="V437" s="47" t="str">
        <f>+IF(M437,U437/M437,"")</f>
        <v/>
      </c>
      <c r="W437" s="30"/>
      <c r="X437" s="30"/>
      <c r="Y437" s="35"/>
      <c r="Z437" s="47" t="str">
        <f>+IF(N437,Y437/N437,"")</f>
        <v/>
      </c>
      <c r="AA437" s="30"/>
      <c r="AB437" s="30"/>
      <c r="AC437" s="28"/>
      <c r="AD437" s="47" t="str">
        <f>+IF(O437,AC437/O437,"")</f>
        <v/>
      </c>
      <c r="AE437" s="30"/>
      <c r="AF437" s="30"/>
      <c r="AG437" s="13">
        <f t="shared" si="7"/>
        <v>0</v>
      </c>
      <c r="AH437" s="47" t="str">
        <f>+IF(K437,AG437/K437,"")</f>
        <v/>
      </c>
      <c r="AI437" s="36"/>
      <c r="AJ437" s="37"/>
      <c r="AK437" s="37"/>
      <c r="AL437" s="37"/>
      <c r="AM437" s="38"/>
      <c r="AN437" s="37"/>
    </row>
    <row r="438" spans="2:40" x14ac:dyDescent="0.25">
      <c r="B438" s="28"/>
      <c r="C438" s="29"/>
      <c r="D438" s="48"/>
      <c r="E438" s="31"/>
      <c r="F438" s="31"/>
      <c r="G438" s="28"/>
      <c r="H438" s="29"/>
      <c r="I438" s="29"/>
      <c r="J438" s="28"/>
      <c r="K438" s="32"/>
      <c r="L438" s="32"/>
      <c r="M438" s="32"/>
      <c r="N438" s="32"/>
      <c r="O438" s="32"/>
      <c r="P438" s="33"/>
      <c r="Q438" s="28"/>
      <c r="R438" s="47" t="str">
        <f>+IF(L438,Q438/L438,"")</f>
        <v/>
      </c>
      <c r="S438" s="29"/>
      <c r="T438" s="29"/>
      <c r="U438" s="28"/>
      <c r="V438" s="47" t="str">
        <f>+IF(M438,U438/M438,"")</f>
        <v/>
      </c>
      <c r="W438" s="30"/>
      <c r="X438" s="30"/>
      <c r="Y438" s="35"/>
      <c r="Z438" s="47" t="str">
        <f>+IF(N438,Y438/N438,"")</f>
        <v/>
      </c>
      <c r="AA438" s="30"/>
      <c r="AB438" s="30"/>
      <c r="AC438" s="28"/>
      <c r="AD438" s="47" t="str">
        <f>+IF(O438,AC438/O438,"")</f>
        <v/>
      </c>
      <c r="AE438" s="30"/>
      <c r="AF438" s="30"/>
      <c r="AG438" s="13">
        <f t="shared" si="7"/>
        <v>0</v>
      </c>
      <c r="AH438" s="47" t="str">
        <f>+IF(K438,AG438/K438,"")</f>
        <v/>
      </c>
      <c r="AI438" s="36"/>
      <c r="AJ438" s="37"/>
      <c r="AK438" s="37"/>
      <c r="AL438" s="37"/>
      <c r="AM438" s="38"/>
      <c r="AN438" s="37"/>
    </row>
    <row r="439" spans="2:40" x14ac:dyDescent="0.25">
      <c r="B439" s="28"/>
      <c r="C439" s="29"/>
      <c r="D439" s="48"/>
      <c r="E439" s="31"/>
      <c r="F439" s="31"/>
      <c r="G439" s="28"/>
      <c r="H439" s="29"/>
      <c r="I439" s="29"/>
      <c r="J439" s="28"/>
      <c r="K439" s="32"/>
      <c r="L439" s="32"/>
      <c r="M439" s="32"/>
      <c r="N439" s="32"/>
      <c r="O439" s="32"/>
      <c r="P439" s="33"/>
      <c r="Q439" s="28"/>
      <c r="R439" s="47" t="str">
        <f>+IF(L439,Q439/L439,"")</f>
        <v/>
      </c>
      <c r="S439" s="29"/>
      <c r="T439" s="29"/>
      <c r="U439" s="28"/>
      <c r="V439" s="47" t="str">
        <f>+IF(M439,U439/M439,"")</f>
        <v/>
      </c>
      <c r="W439" s="30"/>
      <c r="X439" s="30"/>
      <c r="Y439" s="35"/>
      <c r="Z439" s="47" t="str">
        <f>+IF(N439,Y439/N439,"")</f>
        <v/>
      </c>
      <c r="AA439" s="30"/>
      <c r="AB439" s="30"/>
      <c r="AC439" s="28"/>
      <c r="AD439" s="47" t="str">
        <f>+IF(O439,AC439/O439,"")</f>
        <v/>
      </c>
      <c r="AE439" s="30"/>
      <c r="AF439" s="30"/>
      <c r="AG439" s="13">
        <f t="shared" si="7"/>
        <v>0</v>
      </c>
      <c r="AH439" s="47" t="str">
        <f>+IF(K439,AG439/K439,"")</f>
        <v/>
      </c>
      <c r="AI439" s="36"/>
      <c r="AJ439" s="37"/>
      <c r="AK439" s="37"/>
      <c r="AL439" s="37"/>
      <c r="AM439" s="38"/>
      <c r="AN439" s="37"/>
    </row>
    <row r="440" spans="2:40" x14ac:dyDescent="0.25">
      <c r="B440" s="28"/>
      <c r="C440" s="29"/>
      <c r="D440" s="48"/>
      <c r="E440" s="31"/>
      <c r="F440" s="31"/>
      <c r="G440" s="28"/>
      <c r="H440" s="29"/>
      <c r="I440" s="29"/>
      <c r="J440" s="28"/>
      <c r="K440" s="32"/>
      <c r="L440" s="32"/>
      <c r="M440" s="32"/>
      <c r="N440" s="32"/>
      <c r="O440" s="32"/>
      <c r="P440" s="33"/>
      <c r="Q440" s="28"/>
      <c r="R440" s="47" t="str">
        <f>+IF(L440,Q440/L440,"")</f>
        <v/>
      </c>
      <c r="S440" s="29"/>
      <c r="T440" s="29"/>
      <c r="U440" s="28"/>
      <c r="V440" s="47" t="str">
        <f>+IF(M440,U440/M440,"")</f>
        <v/>
      </c>
      <c r="W440" s="30"/>
      <c r="X440" s="30"/>
      <c r="Y440" s="35"/>
      <c r="Z440" s="47" t="str">
        <f>+IF(N440,Y440/N440,"")</f>
        <v/>
      </c>
      <c r="AA440" s="30"/>
      <c r="AB440" s="30"/>
      <c r="AC440" s="28"/>
      <c r="AD440" s="47" t="str">
        <f>+IF(O440,AC440/O440,"")</f>
        <v/>
      </c>
      <c r="AE440" s="30"/>
      <c r="AF440" s="30"/>
      <c r="AG440" s="13">
        <f t="shared" si="7"/>
        <v>0</v>
      </c>
      <c r="AH440" s="47" t="str">
        <f>+IF(K440,AG440/K440,"")</f>
        <v/>
      </c>
      <c r="AI440" s="36"/>
      <c r="AJ440" s="37"/>
      <c r="AK440" s="37"/>
      <c r="AL440" s="37"/>
      <c r="AM440" s="38"/>
      <c r="AN440" s="37"/>
    </row>
    <row r="441" spans="2:40" x14ac:dyDescent="0.25">
      <c r="B441" s="28"/>
      <c r="C441" s="29"/>
      <c r="D441" s="48"/>
      <c r="E441" s="31"/>
      <c r="F441" s="31"/>
      <c r="G441" s="28"/>
      <c r="H441" s="29"/>
      <c r="I441" s="29"/>
      <c r="J441" s="28"/>
      <c r="K441" s="32"/>
      <c r="L441" s="32"/>
      <c r="M441" s="32"/>
      <c r="N441" s="32"/>
      <c r="O441" s="32"/>
      <c r="P441" s="33"/>
      <c r="Q441" s="28"/>
      <c r="R441" s="47" t="str">
        <f>+IF(L441,Q441/L441,"")</f>
        <v/>
      </c>
      <c r="S441" s="29"/>
      <c r="T441" s="29"/>
      <c r="U441" s="28"/>
      <c r="V441" s="47" t="str">
        <f>+IF(M441,U441/M441,"")</f>
        <v/>
      </c>
      <c r="W441" s="30"/>
      <c r="X441" s="30"/>
      <c r="Y441" s="35"/>
      <c r="Z441" s="47" t="str">
        <f>+IF(N441,Y441/N441,"")</f>
        <v/>
      </c>
      <c r="AA441" s="30"/>
      <c r="AB441" s="30"/>
      <c r="AC441" s="28"/>
      <c r="AD441" s="47" t="str">
        <f>+IF(O441,AC441/O441,"")</f>
        <v/>
      </c>
      <c r="AE441" s="30"/>
      <c r="AF441" s="30"/>
      <c r="AG441" s="13">
        <f t="shared" si="7"/>
        <v>0</v>
      </c>
      <c r="AH441" s="47" t="str">
        <f>+IF(K441,AG441/K441,"")</f>
        <v/>
      </c>
      <c r="AI441" s="36"/>
      <c r="AJ441" s="37"/>
      <c r="AK441" s="37"/>
      <c r="AL441" s="37"/>
      <c r="AM441" s="38"/>
      <c r="AN441" s="37"/>
    </row>
    <row r="442" spans="2:40" x14ac:dyDescent="0.25">
      <c r="B442" s="28"/>
      <c r="C442" s="29"/>
      <c r="D442" s="48"/>
      <c r="E442" s="31"/>
      <c r="F442" s="31"/>
      <c r="G442" s="28"/>
      <c r="H442" s="29"/>
      <c r="I442" s="29"/>
      <c r="J442" s="28"/>
      <c r="K442" s="32"/>
      <c r="L442" s="32"/>
      <c r="M442" s="32"/>
      <c r="N442" s="32"/>
      <c r="O442" s="32"/>
      <c r="P442" s="33"/>
      <c r="Q442" s="28"/>
      <c r="R442" s="47" t="str">
        <f>+IF(L442,Q442/L442,"")</f>
        <v/>
      </c>
      <c r="S442" s="29"/>
      <c r="T442" s="29"/>
      <c r="U442" s="28"/>
      <c r="V442" s="47" t="str">
        <f>+IF(M442,U442/M442,"")</f>
        <v/>
      </c>
      <c r="W442" s="30"/>
      <c r="X442" s="30"/>
      <c r="Y442" s="35"/>
      <c r="Z442" s="47" t="str">
        <f>+IF(N442,Y442/N442,"")</f>
        <v/>
      </c>
      <c r="AA442" s="30"/>
      <c r="AB442" s="30"/>
      <c r="AC442" s="28"/>
      <c r="AD442" s="47" t="str">
        <f>+IF(O442,AC442/O442,"")</f>
        <v/>
      </c>
      <c r="AE442" s="30"/>
      <c r="AF442" s="30"/>
      <c r="AG442" s="13">
        <f t="shared" si="7"/>
        <v>0</v>
      </c>
      <c r="AH442" s="47" t="str">
        <f>+IF(K442,AG442/K442,"")</f>
        <v/>
      </c>
      <c r="AI442" s="36"/>
      <c r="AJ442" s="37"/>
      <c r="AK442" s="37"/>
      <c r="AL442" s="37"/>
      <c r="AM442" s="38"/>
      <c r="AN442" s="37"/>
    </row>
    <row r="443" spans="2:40" x14ac:dyDescent="0.25">
      <c r="B443" s="28"/>
      <c r="C443" s="29"/>
      <c r="D443" s="48"/>
      <c r="E443" s="31"/>
      <c r="F443" s="31"/>
      <c r="G443" s="28"/>
      <c r="H443" s="29"/>
      <c r="I443" s="29"/>
      <c r="J443" s="28"/>
      <c r="K443" s="32"/>
      <c r="L443" s="32"/>
      <c r="M443" s="32"/>
      <c r="N443" s="32"/>
      <c r="O443" s="32"/>
      <c r="P443" s="33"/>
      <c r="Q443" s="28"/>
      <c r="R443" s="47" t="str">
        <f>+IF(L443,Q443/L443,"")</f>
        <v/>
      </c>
      <c r="S443" s="29"/>
      <c r="T443" s="29"/>
      <c r="U443" s="28"/>
      <c r="V443" s="47" t="str">
        <f>+IF(M443,U443/M443,"")</f>
        <v/>
      </c>
      <c r="W443" s="30"/>
      <c r="X443" s="30"/>
      <c r="Y443" s="35"/>
      <c r="Z443" s="47" t="str">
        <f>+IF(N443,Y443/N443,"")</f>
        <v/>
      </c>
      <c r="AA443" s="30"/>
      <c r="AB443" s="30"/>
      <c r="AC443" s="28"/>
      <c r="AD443" s="47" t="str">
        <f>+IF(O443,AC443/O443,"")</f>
        <v/>
      </c>
      <c r="AE443" s="30"/>
      <c r="AF443" s="30"/>
      <c r="AG443" s="13">
        <f t="shared" si="7"/>
        <v>0</v>
      </c>
      <c r="AH443" s="47" t="str">
        <f>+IF(K443,AG443/K443,"")</f>
        <v/>
      </c>
      <c r="AI443" s="36"/>
      <c r="AJ443" s="37"/>
      <c r="AK443" s="37"/>
      <c r="AL443" s="37"/>
      <c r="AM443" s="38"/>
      <c r="AN443" s="37"/>
    </row>
    <row r="444" spans="2:40" x14ac:dyDescent="0.25">
      <c r="B444" s="28"/>
      <c r="C444" s="29"/>
      <c r="D444" s="48"/>
      <c r="E444" s="31"/>
      <c r="F444" s="31"/>
      <c r="G444" s="28"/>
      <c r="H444" s="29"/>
      <c r="I444" s="29"/>
      <c r="J444" s="28"/>
      <c r="K444" s="32"/>
      <c r="L444" s="32"/>
      <c r="M444" s="32"/>
      <c r="N444" s="32"/>
      <c r="O444" s="32"/>
      <c r="P444" s="33"/>
      <c r="Q444" s="28"/>
      <c r="R444" s="47" t="str">
        <f>+IF(L444,Q444/L444,"")</f>
        <v/>
      </c>
      <c r="S444" s="29"/>
      <c r="T444" s="29"/>
      <c r="U444" s="28"/>
      <c r="V444" s="47" t="str">
        <f>+IF(M444,U444/M444,"")</f>
        <v/>
      </c>
      <c r="W444" s="30"/>
      <c r="X444" s="30"/>
      <c r="Y444" s="35"/>
      <c r="Z444" s="47" t="str">
        <f>+IF(N444,Y444/N444,"")</f>
        <v/>
      </c>
      <c r="AA444" s="30"/>
      <c r="AB444" s="30"/>
      <c r="AC444" s="28"/>
      <c r="AD444" s="47" t="str">
        <f>+IF(O444,AC444/O444,"")</f>
        <v/>
      </c>
      <c r="AE444" s="30"/>
      <c r="AF444" s="30"/>
      <c r="AG444" s="13">
        <f t="shared" si="7"/>
        <v>0</v>
      </c>
      <c r="AH444" s="47" t="str">
        <f>+IF(K444,AG444/K444,"")</f>
        <v/>
      </c>
      <c r="AI444" s="36"/>
      <c r="AJ444" s="37"/>
      <c r="AK444" s="37"/>
      <c r="AL444" s="37"/>
      <c r="AM444" s="38"/>
      <c r="AN444" s="37"/>
    </row>
    <row r="445" spans="2:40" x14ac:dyDescent="0.25">
      <c r="B445" s="28"/>
      <c r="C445" s="29"/>
      <c r="D445" s="48"/>
      <c r="E445" s="31"/>
      <c r="F445" s="31"/>
      <c r="G445" s="28"/>
      <c r="H445" s="29"/>
      <c r="I445" s="29"/>
      <c r="J445" s="28"/>
      <c r="K445" s="32"/>
      <c r="L445" s="32"/>
      <c r="M445" s="32"/>
      <c r="N445" s="32"/>
      <c r="O445" s="32"/>
      <c r="P445" s="33"/>
      <c r="Q445" s="28"/>
      <c r="R445" s="47" t="str">
        <f>+IF(L445,Q445/L445,"")</f>
        <v/>
      </c>
      <c r="S445" s="29"/>
      <c r="T445" s="29"/>
      <c r="U445" s="28"/>
      <c r="V445" s="47" t="str">
        <f>+IF(M445,U445/M445,"")</f>
        <v/>
      </c>
      <c r="W445" s="30"/>
      <c r="X445" s="30"/>
      <c r="Y445" s="35"/>
      <c r="Z445" s="47" t="str">
        <f>+IF(N445,Y445/N445,"")</f>
        <v/>
      </c>
      <c r="AA445" s="30"/>
      <c r="AB445" s="30"/>
      <c r="AC445" s="28"/>
      <c r="AD445" s="47" t="str">
        <f>+IF(O445,AC445/O445,"")</f>
        <v/>
      </c>
      <c r="AE445" s="30"/>
      <c r="AF445" s="30"/>
      <c r="AG445" s="13">
        <f t="shared" si="7"/>
        <v>0</v>
      </c>
      <c r="AH445" s="47" t="str">
        <f>+IF(K445,AG445/K445,"")</f>
        <v/>
      </c>
      <c r="AI445" s="36"/>
      <c r="AJ445" s="37"/>
      <c r="AK445" s="37"/>
      <c r="AL445" s="37"/>
      <c r="AM445" s="38"/>
      <c r="AN445" s="37"/>
    </row>
    <row r="446" spans="2:40" x14ac:dyDescent="0.25">
      <c r="B446" s="28"/>
      <c r="C446" s="29"/>
      <c r="D446" s="48"/>
      <c r="E446" s="31"/>
      <c r="F446" s="31"/>
      <c r="G446" s="28"/>
      <c r="H446" s="29"/>
      <c r="I446" s="29"/>
      <c r="J446" s="28"/>
      <c r="K446" s="32"/>
      <c r="L446" s="32"/>
      <c r="M446" s="32"/>
      <c r="N446" s="32"/>
      <c r="O446" s="32"/>
      <c r="P446" s="33"/>
      <c r="Q446" s="28"/>
      <c r="R446" s="47" t="str">
        <f>+IF(L446,Q446/L446,"")</f>
        <v/>
      </c>
      <c r="S446" s="29"/>
      <c r="T446" s="29"/>
      <c r="U446" s="28"/>
      <c r="V446" s="47" t="str">
        <f>+IF(M446,U446/M446,"")</f>
        <v/>
      </c>
      <c r="W446" s="30"/>
      <c r="X446" s="30"/>
      <c r="Y446" s="35"/>
      <c r="Z446" s="47" t="str">
        <f>+IF(N446,Y446/N446,"")</f>
        <v/>
      </c>
      <c r="AA446" s="30"/>
      <c r="AB446" s="30"/>
      <c r="AC446" s="28"/>
      <c r="AD446" s="47" t="str">
        <f>+IF(O446,AC446/O446,"")</f>
        <v/>
      </c>
      <c r="AE446" s="30"/>
      <c r="AF446" s="30"/>
      <c r="AG446" s="13">
        <f t="shared" si="7"/>
        <v>0</v>
      </c>
      <c r="AH446" s="47" t="str">
        <f>+IF(K446,AG446/K446,"")</f>
        <v/>
      </c>
      <c r="AI446" s="36"/>
      <c r="AJ446" s="37"/>
      <c r="AK446" s="37"/>
      <c r="AL446" s="37"/>
      <c r="AM446" s="38"/>
      <c r="AN446" s="37"/>
    </row>
    <row r="447" spans="2:40" x14ac:dyDescent="0.25">
      <c r="B447" s="28"/>
      <c r="C447" s="29"/>
      <c r="D447" s="48"/>
      <c r="E447" s="31"/>
      <c r="F447" s="31"/>
      <c r="G447" s="28"/>
      <c r="H447" s="29"/>
      <c r="I447" s="29"/>
      <c r="J447" s="28"/>
      <c r="K447" s="32"/>
      <c r="L447" s="32"/>
      <c r="M447" s="32"/>
      <c r="N447" s="32"/>
      <c r="O447" s="32"/>
      <c r="P447" s="33"/>
      <c r="Q447" s="28"/>
      <c r="R447" s="47" t="str">
        <f>+IF(L447,Q447/L447,"")</f>
        <v/>
      </c>
      <c r="S447" s="29"/>
      <c r="T447" s="29"/>
      <c r="U447" s="28"/>
      <c r="V447" s="47" t="str">
        <f>+IF(M447,U447/M447,"")</f>
        <v/>
      </c>
      <c r="W447" s="30"/>
      <c r="X447" s="30"/>
      <c r="Y447" s="35"/>
      <c r="Z447" s="47" t="str">
        <f>+IF(N447,Y447/N447,"")</f>
        <v/>
      </c>
      <c r="AA447" s="30"/>
      <c r="AB447" s="30"/>
      <c r="AC447" s="28"/>
      <c r="AD447" s="47" t="str">
        <f>+IF(O447,AC447/O447,"")</f>
        <v/>
      </c>
      <c r="AE447" s="30"/>
      <c r="AF447" s="30"/>
      <c r="AG447" s="13">
        <f t="shared" si="7"/>
        <v>0</v>
      </c>
      <c r="AH447" s="47" t="str">
        <f>+IF(K447,AG447/K447,"")</f>
        <v/>
      </c>
      <c r="AI447" s="36"/>
      <c r="AJ447" s="37"/>
      <c r="AK447" s="37"/>
      <c r="AL447" s="37"/>
      <c r="AM447" s="38"/>
      <c r="AN447" s="37"/>
    </row>
    <row r="448" spans="2:40" x14ac:dyDescent="0.25">
      <c r="B448" s="28"/>
      <c r="C448" s="29"/>
      <c r="D448" s="48"/>
      <c r="E448" s="31"/>
      <c r="F448" s="31"/>
      <c r="G448" s="28"/>
      <c r="H448" s="29"/>
      <c r="I448" s="29"/>
      <c r="J448" s="28"/>
      <c r="K448" s="32"/>
      <c r="L448" s="32"/>
      <c r="M448" s="32"/>
      <c r="N448" s="32"/>
      <c r="O448" s="32"/>
      <c r="P448" s="33"/>
      <c r="Q448" s="28"/>
      <c r="R448" s="47" t="str">
        <f>+IF(L448,Q448/L448,"")</f>
        <v/>
      </c>
      <c r="S448" s="29"/>
      <c r="T448" s="29"/>
      <c r="U448" s="28"/>
      <c r="V448" s="47" t="str">
        <f>+IF(M448,U448/M448,"")</f>
        <v/>
      </c>
      <c r="W448" s="30"/>
      <c r="X448" s="30"/>
      <c r="Y448" s="35"/>
      <c r="Z448" s="47" t="str">
        <f>+IF(N448,Y448/N448,"")</f>
        <v/>
      </c>
      <c r="AA448" s="30"/>
      <c r="AB448" s="30"/>
      <c r="AC448" s="28"/>
      <c r="AD448" s="47" t="str">
        <f>+IF(O448,AC448/O448,"")</f>
        <v/>
      </c>
      <c r="AE448" s="30"/>
      <c r="AF448" s="30"/>
      <c r="AG448" s="13">
        <f t="shared" si="7"/>
        <v>0</v>
      </c>
      <c r="AH448" s="47" t="str">
        <f>+IF(K448,AG448/K448,"")</f>
        <v/>
      </c>
      <c r="AI448" s="36"/>
      <c r="AJ448" s="37"/>
      <c r="AK448" s="37"/>
      <c r="AL448" s="37"/>
      <c r="AM448" s="38"/>
      <c r="AN448" s="37"/>
    </row>
    <row r="449" spans="2:40" x14ac:dyDescent="0.25">
      <c r="B449" s="28"/>
      <c r="C449" s="29"/>
      <c r="D449" s="48"/>
      <c r="E449" s="31"/>
      <c r="F449" s="31"/>
      <c r="G449" s="28"/>
      <c r="H449" s="29"/>
      <c r="I449" s="29"/>
      <c r="J449" s="28"/>
      <c r="K449" s="32"/>
      <c r="L449" s="32"/>
      <c r="M449" s="32"/>
      <c r="N449" s="32"/>
      <c r="O449" s="32"/>
      <c r="P449" s="33"/>
      <c r="Q449" s="28"/>
      <c r="R449" s="47" t="str">
        <f>+IF(L449,Q449/L449,"")</f>
        <v/>
      </c>
      <c r="S449" s="29"/>
      <c r="T449" s="29"/>
      <c r="U449" s="28"/>
      <c r="V449" s="47" t="str">
        <f>+IF(M449,U449/M449,"")</f>
        <v/>
      </c>
      <c r="W449" s="30"/>
      <c r="X449" s="30"/>
      <c r="Y449" s="35"/>
      <c r="Z449" s="47" t="str">
        <f>+IF(N449,Y449/N449,"")</f>
        <v/>
      </c>
      <c r="AA449" s="30"/>
      <c r="AB449" s="30"/>
      <c r="AC449" s="28"/>
      <c r="AD449" s="47" t="str">
        <f>+IF(O449,AC449/O449,"")</f>
        <v/>
      </c>
      <c r="AE449" s="30"/>
      <c r="AF449" s="30"/>
      <c r="AG449" s="13">
        <f t="shared" si="7"/>
        <v>0</v>
      </c>
      <c r="AH449" s="47" t="str">
        <f>+IF(K449,AG449/K449,"")</f>
        <v/>
      </c>
      <c r="AI449" s="36"/>
      <c r="AJ449" s="37"/>
      <c r="AK449" s="37"/>
      <c r="AL449" s="37"/>
      <c r="AM449" s="38"/>
      <c r="AN449" s="37"/>
    </row>
    <row r="450" spans="2:40" x14ac:dyDescent="0.25">
      <c r="B450" s="28"/>
      <c r="C450" s="29"/>
      <c r="D450" s="48"/>
      <c r="E450" s="31"/>
      <c r="F450" s="31"/>
      <c r="G450" s="28"/>
      <c r="H450" s="29"/>
      <c r="I450" s="29"/>
      <c r="J450" s="28"/>
      <c r="K450" s="32"/>
      <c r="L450" s="32"/>
      <c r="M450" s="32"/>
      <c r="N450" s="32"/>
      <c r="O450" s="32"/>
      <c r="P450" s="33"/>
      <c r="Q450" s="28"/>
      <c r="R450" s="47" t="str">
        <f>+IF(L450,Q450/L450,"")</f>
        <v/>
      </c>
      <c r="S450" s="29"/>
      <c r="T450" s="29"/>
      <c r="U450" s="28"/>
      <c r="V450" s="47" t="str">
        <f>+IF(M450,U450/M450,"")</f>
        <v/>
      </c>
      <c r="W450" s="30"/>
      <c r="X450" s="30"/>
      <c r="Y450" s="35"/>
      <c r="Z450" s="47" t="str">
        <f>+IF(N450,Y450/N450,"")</f>
        <v/>
      </c>
      <c r="AA450" s="30"/>
      <c r="AB450" s="30"/>
      <c r="AC450" s="28"/>
      <c r="AD450" s="47" t="str">
        <f>+IF(O450,AC450/O450,"")</f>
        <v/>
      </c>
      <c r="AE450" s="30"/>
      <c r="AF450" s="30"/>
      <c r="AG450" s="13">
        <f t="shared" si="7"/>
        <v>0</v>
      </c>
      <c r="AH450" s="47" t="str">
        <f>+IF(K450,AG450/K450,"")</f>
        <v/>
      </c>
      <c r="AI450" s="36"/>
      <c r="AJ450" s="37"/>
      <c r="AK450" s="37"/>
      <c r="AL450" s="37"/>
      <c r="AM450" s="38"/>
      <c r="AN450" s="37"/>
    </row>
    <row r="451" spans="2:40" x14ac:dyDescent="0.25">
      <c r="B451" s="28"/>
      <c r="C451" s="29"/>
      <c r="D451" s="48"/>
      <c r="E451" s="31"/>
      <c r="F451" s="31"/>
      <c r="G451" s="28"/>
      <c r="H451" s="29"/>
      <c r="I451" s="29"/>
      <c r="J451" s="28"/>
      <c r="K451" s="32"/>
      <c r="L451" s="32"/>
      <c r="M451" s="32"/>
      <c r="N451" s="32"/>
      <c r="O451" s="32"/>
      <c r="P451" s="33"/>
      <c r="Q451" s="28"/>
      <c r="R451" s="47" t="str">
        <f>+IF(L451,Q451/L451,"")</f>
        <v/>
      </c>
      <c r="S451" s="29"/>
      <c r="T451" s="29"/>
      <c r="U451" s="28"/>
      <c r="V451" s="47" t="str">
        <f>+IF(M451,U451/M451,"")</f>
        <v/>
      </c>
      <c r="W451" s="30"/>
      <c r="X451" s="30"/>
      <c r="Y451" s="35"/>
      <c r="Z451" s="47" t="str">
        <f>+IF(N451,Y451/N451,"")</f>
        <v/>
      </c>
      <c r="AA451" s="30"/>
      <c r="AB451" s="30"/>
      <c r="AC451" s="28"/>
      <c r="AD451" s="47" t="str">
        <f>+IF(O451,AC451/O451,"")</f>
        <v/>
      </c>
      <c r="AE451" s="30"/>
      <c r="AF451" s="30"/>
      <c r="AG451" s="13">
        <f t="shared" si="7"/>
        <v>0</v>
      </c>
      <c r="AH451" s="47" t="str">
        <f>+IF(K451,AG451/K451,"")</f>
        <v/>
      </c>
      <c r="AI451" s="36"/>
      <c r="AJ451" s="37"/>
      <c r="AK451" s="37"/>
      <c r="AL451" s="37"/>
      <c r="AM451" s="38"/>
      <c r="AN451" s="37"/>
    </row>
    <row r="452" spans="2:40" x14ac:dyDescent="0.25">
      <c r="B452" s="28"/>
      <c r="C452" s="29"/>
      <c r="D452" s="48"/>
      <c r="E452" s="31"/>
      <c r="F452" s="31"/>
      <c r="G452" s="28"/>
      <c r="H452" s="29"/>
      <c r="I452" s="29"/>
      <c r="J452" s="28"/>
      <c r="K452" s="32"/>
      <c r="L452" s="32"/>
      <c r="M452" s="32"/>
      <c r="N452" s="32"/>
      <c r="O452" s="32"/>
      <c r="P452" s="33"/>
      <c r="Q452" s="28"/>
      <c r="R452" s="47" t="str">
        <f>+IF(L452,Q452/L452,"")</f>
        <v/>
      </c>
      <c r="S452" s="29"/>
      <c r="T452" s="29"/>
      <c r="U452" s="28"/>
      <c r="V452" s="47" t="str">
        <f>+IF(M452,U452/M452,"")</f>
        <v/>
      </c>
      <c r="W452" s="30"/>
      <c r="X452" s="30"/>
      <c r="Y452" s="35"/>
      <c r="Z452" s="47" t="str">
        <f>+IF(N452,Y452/N452,"")</f>
        <v/>
      </c>
      <c r="AA452" s="30"/>
      <c r="AB452" s="30"/>
      <c r="AC452" s="28"/>
      <c r="AD452" s="47" t="str">
        <f>+IF(O452,AC452/O452,"")</f>
        <v/>
      </c>
      <c r="AE452" s="30"/>
      <c r="AF452" s="30"/>
      <c r="AG452" s="13">
        <f t="shared" si="7"/>
        <v>0</v>
      </c>
      <c r="AH452" s="47" t="str">
        <f>+IF(K452,AG452/K452,"")</f>
        <v/>
      </c>
      <c r="AI452" s="36"/>
      <c r="AJ452" s="37"/>
      <c r="AK452" s="37"/>
      <c r="AL452" s="37"/>
      <c r="AM452" s="38"/>
      <c r="AN452" s="37"/>
    </row>
    <row r="453" spans="2:40" x14ac:dyDescent="0.25">
      <c r="B453" s="28"/>
      <c r="C453" s="29"/>
      <c r="D453" s="48"/>
      <c r="E453" s="31"/>
      <c r="F453" s="31"/>
      <c r="G453" s="28"/>
      <c r="H453" s="29"/>
      <c r="I453" s="29"/>
      <c r="J453" s="28"/>
      <c r="K453" s="32"/>
      <c r="L453" s="32"/>
      <c r="M453" s="32"/>
      <c r="N453" s="32"/>
      <c r="O453" s="32"/>
      <c r="P453" s="33"/>
      <c r="Q453" s="28"/>
      <c r="R453" s="47" t="str">
        <f>+IF(L453,Q453/L453,"")</f>
        <v/>
      </c>
      <c r="S453" s="29"/>
      <c r="T453" s="29"/>
      <c r="U453" s="28"/>
      <c r="V453" s="47" t="str">
        <f>+IF(M453,U453/M453,"")</f>
        <v/>
      </c>
      <c r="W453" s="30"/>
      <c r="X453" s="30"/>
      <c r="Y453" s="35"/>
      <c r="Z453" s="47" t="str">
        <f>+IF(N453,Y453/N453,"")</f>
        <v/>
      </c>
      <c r="AA453" s="30"/>
      <c r="AB453" s="30"/>
      <c r="AC453" s="28"/>
      <c r="AD453" s="47" t="str">
        <f>+IF(O453,AC453/O453,"")</f>
        <v/>
      </c>
      <c r="AE453" s="30"/>
      <c r="AF453" s="30"/>
      <c r="AG453" s="13">
        <f t="shared" si="7"/>
        <v>0</v>
      </c>
      <c r="AH453" s="47" t="str">
        <f>+IF(K453,AG453/K453,"")</f>
        <v/>
      </c>
      <c r="AI453" s="36"/>
      <c r="AJ453" s="37"/>
      <c r="AK453" s="37"/>
      <c r="AL453" s="37"/>
      <c r="AM453" s="38"/>
      <c r="AN453" s="37"/>
    </row>
    <row r="454" spans="2:40" x14ac:dyDescent="0.25">
      <c r="B454" s="28"/>
      <c r="C454" s="29"/>
      <c r="D454" s="48"/>
      <c r="E454" s="31"/>
      <c r="F454" s="31"/>
      <c r="G454" s="28"/>
      <c r="H454" s="29"/>
      <c r="I454" s="29"/>
      <c r="J454" s="28"/>
      <c r="K454" s="32"/>
      <c r="L454" s="32"/>
      <c r="M454" s="32"/>
      <c r="N454" s="32"/>
      <c r="O454" s="32"/>
      <c r="P454" s="33"/>
      <c r="Q454" s="28"/>
      <c r="R454" s="47" t="str">
        <f>+IF(L454,Q454/L454,"")</f>
        <v/>
      </c>
      <c r="S454" s="29"/>
      <c r="T454" s="29"/>
      <c r="U454" s="28"/>
      <c r="V454" s="47" t="str">
        <f>+IF(M454,U454/M454,"")</f>
        <v/>
      </c>
      <c r="W454" s="30"/>
      <c r="X454" s="30"/>
      <c r="Y454" s="35"/>
      <c r="Z454" s="47" t="str">
        <f>+IF(N454,Y454/N454,"")</f>
        <v/>
      </c>
      <c r="AA454" s="30"/>
      <c r="AB454" s="30"/>
      <c r="AC454" s="28"/>
      <c r="AD454" s="47" t="str">
        <f>+IF(O454,AC454/O454,"")</f>
        <v/>
      </c>
      <c r="AE454" s="30"/>
      <c r="AF454" s="30"/>
      <c r="AG454" s="13">
        <f t="shared" si="7"/>
        <v>0</v>
      </c>
      <c r="AH454" s="47" t="str">
        <f>+IF(K454,AG454/K454,"")</f>
        <v/>
      </c>
      <c r="AI454" s="36"/>
      <c r="AJ454" s="37"/>
      <c r="AK454" s="37"/>
      <c r="AL454" s="37"/>
      <c r="AM454" s="38"/>
      <c r="AN454" s="37"/>
    </row>
    <row r="455" spans="2:40" x14ac:dyDescent="0.25">
      <c r="B455" s="28"/>
      <c r="C455" s="29"/>
      <c r="D455" s="48"/>
      <c r="E455" s="31"/>
      <c r="F455" s="31"/>
      <c r="G455" s="28"/>
      <c r="H455" s="29"/>
      <c r="I455" s="29"/>
      <c r="J455" s="28"/>
      <c r="K455" s="32"/>
      <c r="L455" s="32"/>
      <c r="M455" s="32"/>
      <c r="N455" s="32"/>
      <c r="O455" s="32"/>
      <c r="P455" s="33"/>
      <c r="Q455" s="28"/>
      <c r="R455" s="47" t="str">
        <f>+IF(L455,Q455/L455,"")</f>
        <v/>
      </c>
      <c r="S455" s="29"/>
      <c r="T455" s="29"/>
      <c r="U455" s="28"/>
      <c r="V455" s="47" t="str">
        <f>+IF(M455,U455/M455,"")</f>
        <v/>
      </c>
      <c r="W455" s="30"/>
      <c r="X455" s="30"/>
      <c r="Y455" s="35"/>
      <c r="Z455" s="47" t="str">
        <f>+IF(N455,Y455/N455,"")</f>
        <v/>
      </c>
      <c r="AA455" s="30"/>
      <c r="AB455" s="30"/>
      <c r="AC455" s="28"/>
      <c r="AD455" s="47" t="str">
        <f>+IF(O455,AC455/O455,"")</f>
        <v/>
      </c>
      <c r="AE455" s="30"/>
      <c r="AF455" s="30"/>
      <c r="AG455" s="13">
        <f t="shared" si="7"/>
        <v>0</v>
      </c>
      <c r="AH455" s="47" t="str">
        <f>+IF(K455,AG455/K455,"")</f>
        <v/>
      </c>
      <c r="AI455" s="36"/>
      <c r="AJ455" s="37"/>
      <c r="AK455" s="37"/>
      <c r="AL455" s="37"/>
      <c r="AM455" s="38"/>
      <c r="AN455" s="37"/>
    </row>
    <row r="456" spans="2:40" x14ac:dyDescent="0.25">
      <c r="B456" s="28"/>
      <c r="C456" s="29"/>
      <c r="D456" s="48"/>
      <c r="E456" s="31"/>
      <c r="F456" s="31"/>
      <c r="G456" s="28"/>
      <c r="H456" s="29"/>
      <c r="I456" s="29"/>
      <c r="J456" s="28"/>
      <c r="K456" s="32"/>
      <c r="L456" s="32"/>
      <c r="M456" s="32"/>
      <c r="N456" s="32"/>
      <c r="O456" s="32"/>
      <c r="P456" s="33"/>
      <c r="Q456" s="28"/>
      <c r="R456" s="47" t="str">
        <f>+IF(L456,Q456/L456,"")</f>
        <v/>
      </c>
      <c r="S456" s="29"/>
      <c r="T456" s="29"/>
      <c r="U456" s="28"/>
      <c r="V456" s="47" t="str">
        <f>+IF(M456,U456/M456,"")</f>
        <v/>
      </c>
      <c r="W456" s="30"/>
      <c r="X456" s="30"/>
      <c r="Y456" s="35"/>
      <c r="Z456" s="47" t="str">
        <f>+IF(N456,Y456/N456,"")</f>
        <v/>
      </c>
      <c r="AA456" s="30"/>
      <c r="AB456" s="30"/>
      <c r="AC456" s="28"/>
      <c r="AD456" s="47" t="str">
        <f>+IF(O456,AC456/O456,"")</f>
        <v/>
      </c>
      <c r="AE456" s="30"/>
      <c r="AF456" s="30"/>
      <c r="AG456" s="13">
        <f t="shared" si="7"/>
        <v>0</v>
      </c>
      <c r="AH456" s="47" t="str">
        <f>+IF(K456,AG456/K456,"")</f>
        <v/>
      </c>
      <c r="AI456" s="36"/>
      <c r="AJ456" s="37"/>
      <c r="AK456" s="37"/>
      <c r="AL456" s="37"/>
      <c r="AM456" s="38"/>
      <c r="AN456" s="37"/>
    </row>
    <row r="457" spans="2:40" x14ac:dyDescent="0.25">
      <c r="B457" s="28"/>
      <c r="C457" s="29"/>
      <c r="D457" s="48"/>
      <c r="E457" s="31"/>
      <c r="F457" s="31"/>
      <c r="G457" s="28"/>
      <c r="H457" s="29"/>
      <c r="I457" s="29"/>
      <c r="J457" s="28"/>
      <c r="K457" s="32"/>
      <c r="L457" s="32"/>
      <c r="M457" s="32"/>
      <c r="N457" s="32"/>
      <c r="O457" s="32"/>
      <c r="P457" s="33"/>
      <c r="Q457" s="28"/>
      <c r="R457" s="47" t="str">
        <f>+IF(L457,Q457/L457,"")</f>
        <v/>
      </c>
      <c r="S457" s="29"/>
      <c r="T457" s="29"/>
      <c r="U457" s="28"/>
      <c r="V457" s="47" t="str">
        <f>+IF(M457,U457/M457,"")</f>
        <v/>
      </c>
      <c r="W457" s="30"/>
      <c r="X457" s="30"/>
      <c r="Y457" s="35"/>
      <c r="Z457" s="47" t="str">
        <f>+IF(N457,Y457/N457,"")</f>
        <v/>
      </c>
      <c r="AA457" s="30"/>
      <c r="AB457" s="30"/>
      <c r="AC457" s="28"/>
      <c r="AD457" s="47" t="str">
        <f>+IF(O457,AC457/O457,"")</f>
        <v/>
      </c>
      <c r="AE457" s="30"/>
      <c r="AF457" s="30"/>
      <c r="AG457" s="13">
        <f t="shared" si="7"/>
        <v>0</v>
      </c>
      <c r="AH457" s="47" t="str">
        <f>+IF(K457,AG457/K457,"")</f>
        <v/>
      </c>
      <c r="AI457" s="36"/>
      <c r="AJ457" s="37"/>
      <c r="AK457" s="37"/>
      <c r="AL457" s="37"/>
      <c r="AM457" s="38"/>
      <c r="AN457" s="37"/>
    </row>
    <row r="458" spans="2:40" x14ac:dyDescent="0.25">
      <c r="B458" s="28"/>
      <c r="C458" s="29"/>
      <c r="D458" s="48"/>
      <c r="E458" s="31"/>
      <c r="F458" s="31"/>
      <c r="G458" s="28"/>
      <c r="H458" s="29"/>
      <c r="I458" s="29"/>
      <c r="J458" s="28"/>
      <c r="K458" s="32"/>
      <c r="L458" s="32"/>
      <c r="M458" s="32"/>
      <c r="N458" s="32"/>
      <c r="O458" s="32"/>
      <c r="P458" s="33"/>
      <c r="Q458" s="28"/>
      <c r="R458" s="47" t="str">
        <f>+IF(L458,Q458/L458,"")</f>
        <v/>
      </c>
      <c r="S458" s="29"/>
      <c r="T458" s="29"/>
      <c r="U458" s="28"/>
      <c r="V458" s="47" t="str">
        <f>+IF(M458,U458/M458,"")</f>
        <v/>
      </c>
      <c r="W458" s="30"/>
      <c r="X458" s="30"/>
      <c r="Y458" s="35"/>
      <c r="Z458" s="47" t="str">
        <f>+IF(N458,Y458/N458,"")</f>
        <v/>
      </c>
      <c r="AA458" s="30"/>
      <c r="AB458" s="30"/>
      <c r="AC458" s="28"/>
      <c r="AD458" s="47" t="str">
        <f>+IF(O458,AC458/O458,"")</f>
        <v/>
      </c>
      <c r="AE458" s="30"/>
      <c r="AF458" s="30"/>
      <c r="AG458" s="13">
        <f t="shared" ref="AG458:AG504" si="8">+Q458+U458+Y458+AC458</f>
        <v>0</v>
      </c>
      <c r="AH458" s="47" t="str">
        <f>+IF(K458,AG458/K458,"")</f>
        <v/>
      </c>
      <c r="AI458" s="36"/>
      <c r="AJ458" s="37"/>
      <c r="AK458" s="37"/>
      <c r="AL458" s="37"/>
      <c r="AM458" s="38"/>
      <c r="AN458" s="37"/>
    </row>
    <row r="459" spans="2:40" x14ac:dyDescent="0.25">
      <c r="B459" s="28"/>
      <c r="C459" s="29"/>
      <c r="D459" s="48"/>
      <c r="E459" s="31"/>
      <c r="F459" s="31"/>
      <c r="G459" s="28"/>
      <c r="H459" s="29"/>
      <c r="I459" s="29"/>
      <c r="J459" s="28"/>
      <c r="K459" s="32"/>
      <c r="L459" s="32"/>
      <c r="M459" s="32"/>
      <c r="N459" s="32"/>
      <c r="O459" s="32"/>
      <c r="P459" s="33"/>
      <c r="Q459" s="28"/>
      <c r="R459" s="47" t="str">
        <f>+IF(L459,Q459/L459,"")</f>
        <v/>
      </c>
      <c r="S459" s="29"/>
      <c r="T459" s="29"/>
      <c r="U459" s="28"/>
      <c r="V459" s="47" t="str">
        <f>+IF(M459,U459/M459,"")</f>
        <v/>
      </c>
      <c r="W459" s="30"/>
      <c r="X459" s="30"/>
      <c r="Y459" s="35"/>
      <c r="Z459" s="47" t="str">
        <f>+IF(N459,Y459/N459,"")</f>
        <v/>
      </c>
      <c r="AA459" s="30"/>
      <c r="AB459" s="30"/>
      <c r="AC459" s="28"/>
      <c r="AD459" s="47" t="str">
        <f>+IF(O459,AC459/O459,"")</f>
        <v/>
      </c>
      <c r="AE459" s="30"/>
      <c r="AF459" s="30"/>
      <c r="AG459" s="13">
        <f t="shared" si="8"/>
        <v>0</v>
      </c>
      <c r="AH459" s="47" t="str">
        <f>+IF(K459,AG459/K459,"")</f>
        <v/>
      </c>
      <c r="AI459" s="36"/>
      <c r="AJ459" s="37"/>
      <c r="AK459" s="37"/>
      <c r="AL459" s="37"/>
      <c r="AM459" s="38"/>
      <c r="AN459" s="37"/>
    </row>
    <row r="460" spans="2:40" x14ac:dyDescent="0.25">
      <c r="B460" s="28"/>
      <c r="C460" s="29"/>
      <c r="D460" s="48"/>
      <c r="E460" s="31"/>
      <c r="F460" s="31"/>
      <c r="G460" s="28"/>
      <c r="H460" s="29"/>
      <c r="I460" s="29"/>
      <c r="J460" s="28"/>
      <c r="K460" s="32"/>
      <c r="L460" s="32"/>
      <c r="M460" s="32"/>
      <c r="N460" s="32"/>
      <c r="O460" s="32"/>
      <c r="P460" s="33"/>
      <c r="Q460" s="28"/>
      <c r="R460" s="47" t="str">
        <f>+IF(L460,Q460/L460,"")</f>
        <v/>
      </c>
      <c r="S460" s="29"/>
      <c r="T460" s="29"/>
      <c r="U460" s="28"/>
      <c r="V460" s="47" t="str">
        <f>+IF(M460,U460/M460,"")</f>
        <v/>
      </c>
      <c r="W460" s="30"/>
      <c r="X460" s="30"/>
      <c r="Y460" s="35"/>
      <c r="Z460" s="47" t="str">
        <f>+IF(N460,Y460/N460,"")</f>
        <v/>
      </c>
      <c r="AA460" s="30"/>
      <c r="AB460" s="30"/>
      <c r="AC460" s="28"/>
      <c r="AD460" s="47" t="str">
        <f>+IF(O460,AC460/O460,"")</f>
        <v/>
      </c>
      <c r="AE460" s="30"/>
      <c r="AF460" s="30"/>
      <c r="AG460" s="13">
        <f t="shared" si="8"/>
        <v>0</v>
      </c>
      <c r="AH460" s="47" t="str">
        <f>+IF(K460,AG460/K460,"")</f>
        <v/>
      </c>
      <c r="AI460" s="36"/>
      <c r="AJ460" s="37"/>
      <c r="AK460" s="37"/>
      <c r="AL460" s="37"/>
      <c r="AM460" s="38"/>
      <c r="AN460" s="37"/>
    </row>
    <row r="461" spans="2:40" x14ac:dyDescent="0.25">
      <c r="B461" s="28"/>
      <c r="C461" s="29"/>
      <c r="D461" s="48"/>
      <c r="E461" s="31"/>
      <c r="F461" s="31"/>
      <c r="G461" s="28"/>
      <c r="H461" s="29"/>
      <c r="I461" s="29"/>
      <c r="J461" s="28"/>
      <c r="K461" s="32"/>
      <c r="L461" s="32"/>
      <c r="M461" s="32"/>
      <c r="N461" s="32"/>
      <c r="O461" s="32"/>
      <c r="P461" s="33"/>
      <c r="Q461" s="28"/>
      <c r="R461" s="47" t="str">
        <f>+IF(L461,Q461/L461,"")</f>
        <v/>
      </c>
      <c r="S461" s="29"/>
      <c r="T461" s="29"/>
      <c r="U461" s="28"/>
      <c r="V461" s="47" t="str">
        <f>+IF(M461,U461/M461,"")</f>
        <v/>
      </c>
      <c r="W461" s="30"/>
      <c r="X461" s="30"/>
      <c r="Y461" s="35"/>
      <c r="Z461" s="47" t="str">
        <f>+IF(N461,Y461/N461,"")</f>
        <v/>
      </c>
      <c r="AA461" s="30"/>
      <c r="AB461" s="30"/>
      <c r="AC461" s="28"/>
      <c r="AD461" s="47" t="str">
        <f>+IF(O461,AC461/O461,"")</f>
        <v/>
      </c>
      <c r="AE461" s="30"/>
      <c r="AF461" s="30"/>
      <c r="AG461" s="13">
        <f t="shared" si="8"/>
        <v>0</v>
      </c>
      <c r="AH461" s="47" t="str">
        <f>+IF(K461,AG461/K461,"")</f>
        <v/>
      </c>
      <c r="AI461" s="36"/>
      <c r="AJ461" s="37"/>
      <c r="AK461" s="37"/>
      <c r="AL461" s="37"/>
      <c r="AM461" s="38"/>
      <c r="AN461" s="37"/>
    </row>
    <row r="462" spans="2:40" x14ac:dyDescent="0.25">
      <c r="B462" s="28"/>
      <c r="C462" s="29"/>
      <c r="D462" s="48"/>
      <c r="E462" s="31"/>
      <c r="F462" s="31"/>
      <c r="G462" s="28"/>
      <c r="H462" s="29"/>
      <c r="I462" s="29"/>
      <c r="J462" s="28"/>
      <c r="K462" s="32"/>
      <c r="L462" s="32"/>
      <c r="M462" s="32"/>
      <c r="N462" s="32"/>
      <c r="O462" s="32"/>
      <c r="P462" s="33"/>
      <c r="Q462" s="28"/>
      <c r="R462" s="47" t="str">
        <f>+IF(L462,Q462/L462,"")</f>
        <v/>
      </c>
      <c r="S462" s="29"/>
      <c r="T462" s="29"/>
      <c r="U462" s="28"/>
      <c r="V462" s="47" t="str">
        <f>+IF(M462,U462/M462,"")</f>
        <v/>
      </c>
      <c r="W462" s="30"/>
      <c r="X462" s="30"/>
      <c r="Y462" s="35"/>
      <c r="Z462" s="47" t="str">
        <f>+IF(N462,Y462/N462,"")</f>
        <v/>
      </c>
      <c r="AA462" s="30"/>
      <c r="AB462" s="30"/>
      <c r="AC462" s="28"/>
      <c r="AD462" s="47" t="str">
        <f>+IF(O462,AC462/O462,"")</f>
        <v/>
      </c>
      <c r="AE462" s="30"/>
      <c r="AF462" s="30"/>
      <c r="AG462" s="13">
        <f t="shared" si="8"/>
        <v>0</v>
      </c>
      <c r="AH462" s="47" t="str">
        <f>+IF(K462,AG462/K462,"")</f>
        <v/>
      </c>
      <c r="AI462" s="36"/>
      <c r="AJ462" s="37"/>
      <c r="AK462" s="37"/>
      <c r="AL462" s="37"/>
      <c r="AM462" s="38"/>
      <c r="AN462" s="37"/>
    </row>
    <row r="463" spans="2:40" x14ac:dyDescent="0.25">
      <c r="B463" s="28"/>
      <c r="C463" s="29"/>
      <c r="D463" s="48"/>
      <c r="E463" s="31"/>
      <c r="F463" s="31"/>
      <c r="G463" s="28"/>
      <c r="H463" s="29"/>
      <c r="I463" s="29"/>
      <c r="J463" s="28"/>
      <c r="K463" s="32"/>
      <c r="L463" s="32"/>
      <c r="M463" s="32"/>
      <c r="N463" s="32"/>
      <c r="O463" s="32"/>
      <c r="P463" s="33"/>
      <c r="Q463" s="28"/>
      <c r="R463" s="47" t="str">
        <f>+IF(L463,Q463/L463,"")</f>
        <v/>
      </c>
      <c r="S463" s="29"/>
      <c r="T463" s="29"/>
      <c r="U463" s="28"/>
      <c r="V463" s="47" t="str">
        <f>+IF(M463,U463/M463,"")</f>
        <v/>
      </c>
      <c r="W463" s="30"/>
      <c r="X463" s="30"/>
      <c r="Y463" s="35"/>
      <c r="Z463" s="47" t="str">
        <f>+IF(N463,Y463/N463,"")</f>
        <v/>
      </c>
      <c r="AA463" s="30"/>
      <c r="AB463" s="30"/>
      <c r="AC463" s="28"/>
      <c r="AD463" s="47" t="str">
        <f>+IF(O463,AC463/O463,"")</f>
        <v/>
      </c>
      <c r="AE463" s="30"/>
      <c r="AF463" s="30"/>
      <c r="AG463" s="13">
        <f t="shared" si="8"/>
        <v>0</v>
      </c>
      <c r="AH463" s="47" t="str">
        <f>+IF(K463,AG463/K463,"")</f>
        <v/>
      </c>
      <c r="AI463" s="36"/>
      <c r="AJ463" s="37"/>
      <c r="AK463" s="37"/>
      <c r="AL463" s="37"/>
      <c r="AM463" s="38"/>
      <c r="AN463" s="37"/>
    </row>
    <row r="464" spans="2:40" x14ac:dyDescent="0.25">
      <c r="B464" s="28"/>
      <c r="C464" s="29"/>
      <c r="D464" s="48"/>
      <c r="E464" s="31"/>
      <c r="F464" s="31"/>
      <c r="G464" s="28"/>
      <c r="H464" s="29"/>
      <c r="I464" s="29"/>
      <c r="J464" s="28"/>
      <c r="K464" s="32"/>
      <c r="L464" s="32"/>
      <c r="M464" s="32"/>
      <c r="N464" s="32"/>
      <c r="O464" s="32"/>
      <c r="P464" s="33"/>
      <c r="Q464" s="28"/>
      <c r="R464" s="47" t="str">
        <f>+IF(L464,Q464/L464,"")</f>
        <v/>
      </c>
      <c r="S464" s="29"/>
      <c r="T464" s="29"/>
      <c r="U464" s="28"/>
      <c r="V464" s="47" t="str">
        <f>+IF(M464,U464/M464,"")</f>
        <v/>
      </c>
      <c r="W464" s="30"/>
      <c r="X464" s="30"/>
      <c r="Y464" s="35"/>
      <c r="Z464" s="47" t="str">
        <f>+IF(N464,Y464/N464,"")</f>
        <v/>
      </c>
      <c r="AA464" s="30"/>
      <c r="AB464" s="30"/>
      <c r="AC464" s="28"/>
      <c r="AD464" s="47" t="str">
        <f>+IF(O464,AC464/O464,"")</f>
        <v/>
      </c>
      <c r="AE464" s="30"/>
      <c r="AF464" s="30"/>
      <c r="AG464" s="13">
        <f t="shared" si="8"/>
        <v>0</v>
      </c>
      <c r="AH464" s="47" t="str">
        <f>+IF(K464,AG464/K464,"")</f>
        <v/>
      </c>
      <c r="AI464" s="36"/>
      <c r="AJ464" s="37"/>
      <c r="AK464" s="37"/>
      <c r="AL464" s="37"/>
      <c r="AM464" s="38"/>
      <c r="AN464" s="37"/>
    </row>
    <row r="465" spans="2:40" x14ac:dyDescent="0.25">
      <c r="B465" s="28"/>
      <c r="C465" s="29"/>
      <c r="D465" s="48"/>
      <c r="E465" s="31"/>
      <c r="F465" s="31"/>
      <c r="G465" s="28"/>
      <c r="H465" s="29"/>
      <c r="I465" s="29"/>
      <c r="J465" s="28"/>
      <c r="K465" s="32"/>
      <c r="L465" s="32"/>
      <c r="M465" s="32"/>
      <c r="N465" s="32"/>
      <c r="O465" s="32"/>
      <c r="P465" s="33"/>
      <c r="Q465" s="28"/>
      <c r="R465" s="47" t="str">
        <f>+IF(L465,Q465/L465,"")</f>
        <v/>
      </c>
      <c r="S465" s="29"/>
      <c r="T465" s="29"/>
      <c r="U465" s="28"/>
      <c r="V465" s="47" t="str">
        <f>+IF(M465,U465/M465,"")</f>
        <v/>
      </c>
      <c r="W465" s="30"/>
      <c r="X465" s="30"/>
      <c r="Y465" s="35"/>
      <c r="Z465" s="47" t="str">
        <f>+IF(N465,Y465/N465,"")</f>
        <v/>
      </c>
      <c r="AA465" s="30"/>
      <c r="AB465" s="30"/>
      <c r="AC465" s="28"/>
      <c r="AD465" s="47" t="str">
        <f>+IF(O465,AC465/O465,"")</f>
        <v/>
      </c>
      <c r="AE465" s="30"/>
      <c r="AF465" s="30"/>
      <c r="AG465" s="13">
        <f t="shared" si="8"/>
        <v>0</v>
      </c>
      <c r="AH465" s="47" t="str">
        <f>+IF(K465,AG465/K465,"")</f>
        <v/>
      </c>
      <c r="AI465" s="36"/>
      <c r="AJ465" s="37"/>
      <c r="AK465" s="37"/>
      <c r="AL465" s="37"/>
      <c r="AM465" s="38"/>
      <c r="AN465" s="37"/>
    </row>
    <row r="466" spans="2:40" x14ac:dyDescent="0.25">
      <c r="B466" s="28"/>
      <c r="C466" s="29"/>
      <c r="D466" s="48"/>
      <c r="E466" s="31"/>
      <c r="F466" s="31"/>
      <c r="G466" s="28"/>
      <c r="H466" s="29"/>
      <c r="I466" s="29"/>
      <c r="J466" s="28"/>
      <c r="K466" s="32"/>
      <c r="L466" s="32"/>
      <c r="M466" s="32"/>
      <c r="N466" s="32"/>
      <c r="O466" s="32"/>
      <c r="P466" s="33"/>
      <c r="Q466" s="28"/>
      <c r="R466" s="47" t="str">
        <f>+IF(L466,Q466/L466,"")</f>
        <v/>
      </c>
      <c r="S466" s="29"/>
      <c r="T466" s="29"/>
      <c r="U466" s="28"/>
      <c r="V466" s="47" t="str">
        <f>+IF(M466,U466/M466,"")</f>
        <v/>
      </c>
      <c r="W466" s="30"/>
      <c r="X466" s="30"/>
      <c r="Y466" s="35"/>
      <c r="Z466" s="47" t="str">
        <f>+IF(N466,Y466/N466,"")</f>
        <v/>
      </c>
      <c r="AA466" s="30"/>
      <c r="AB466" s="30"/>
      <c r="AC466" s="28"/>
      <c r="AD466" s="47" t="str">
        <f>+IF(O466,AC466/O466,"")</f>
        <v/>
      </c>
      <c r="AE466" s="30"/>
      <c r="AF466" s="30"/>
      <c r="AG466" s="13">
        <f t="shared" si="8"/>
        <v>0</v>
      </c>
      <c r="AH466" s="47" t="str">
        <f>+IF(K466,AG466/K466,"")</f>
        <v/>
      </c>
      <c r="AI466" s="36"/>
      <c r="AJ466" s="37"/>
      <c r="AK466" s="37"/>
      <c r="AL466" s="37"/>
      <c r="AM466" s="38"/>
      <c r="AN466" s="37"/>
    </row>
    <row r="467" spans="2:40" x14ac:dyDescent="0.25">
      <c r="B467" s="28"/>
      <c r="C467" s="29"/>
      <c r="D467" s="48"/>
      <c r="E467" s="31"/>
      <c r="F467" s="31"/>
      <c r="G467" s="28"/>
      <c r="H467" s="29"/>
      <c r="I467" s="29"/>
      <c r="J467" s="28"/>
      <c r="K467" s="32"/>
      <c r="L467" s="32"/>
      <c r="M467" s="32"/>
      <c r="N467" s="32"/>
      <c r="O467" s="32"/>
      <c r="P467" s="33"/>
      <c r="Q467" s="28"/>
      <c r="R467" s="47" t="str">
        <f>+IF(L467,Q467/L467,"")</f>
        <v/>
      </c>
      <c r="S467" s="29"/>
      <c r="T467" s="29"/>
      <c r="U467" s="28"/>
      <c r="V467" s="47" t="str">
        <f>+IF(M467,U467/M467,"")</f>
        <v/>
      </c>
      <c r="W467" s="30"/>
      <c r="X467" s="30"/>
      <c r="Y467" s="35"/>
      <c r="Z467" s="47" t="str">
        <f>+IF(N467,Y467/N467,"")</f>
        <v/>
      </c>
      <c r="AA467" s="30"/>
      <c r="AB467" s="30"/>
      <c r="AC467" s="28"/>
      <c r="AD467" s="47" t="str">
        <f>+IF(O467,AC467/O467,"")</f>
        <v/>
      </c>
      <c r="AE467" s="30"/>
      <c r="AF467" s="30"/>
      <c r="AG467" s="13">
        <f t="shared" si="8"/>
        <v>0</v>
      </c>
      <c r="AH467" s="47" t="str">
        <f>+IF(K467,AG467/K467,"")</f>
        <v/>
      </c>
      <c r="AI467" s="36"/>
      <c r="AJ467" s="37"/>
      <c r="AK467" s="37"/>
      <c r="AL467" s="37"/>
      <c r="AM467" s="38"/>
      <c r="AN467" s="37"/>
    </row>
    <row r="468" spans="2:40" x14ac:dyDescent="0.25">
      <c r="B468" s="28"/>
      <c r="C468" s="29"/>
      <c r="D468" s="48"/>
      <c r="E468" s="31"/>
      <c r="F468" s="31"/>
      <c r="G468" s="28"/>
      <c r="H468" s="29"/>
      <c r="I468" s="29"/>
      <c r="J468" s="28"/>
      <c r="K468" s="32"/>
      <c r="L468" s="32"/>
      <c r="M468" s="32"/>
      <c r="N468" s="32"/>
      <c r="O468" s="32"/>
      <c r="P468" s="33"/>
      <c r="Q468" s="28"/>
      <c r="R468" s="47" t="str">
        <f>+IF(L468,Q468/L468,"")</f>
        <v/>
      </c>
      <c r="S468" s="29"/>
      <c r="T468" s="29"/>
      <c r="U468" s="28"/>
      <c r="V468" s="47" t="str">
        <f>+IF(M468,U468/M468,"")</f>
        <v/>
      </c>
      <c r="W468" s="30"/>
      <c r="X468" s="30"/>
      <c r="Y468" s="35"/>
      <c r="Z468" s="47" t="str">
        <f>+IF(N468,Y468/N468,"")</f>
        <v/>
      </c>
      <c r="AA468" s="30"/>
      <c r="AB468" s="30"/>
      <c r="AC468" s="28"/>
      <c r="AD468" s="47" t="str">
        <f>+IF(O468,AC468/O468,"")</f>
        <v/>
      </c>
      <c r="AE468" s="30"/>
      <c r="AF468" s="30"/>
      <c r="AG468" s="13">
        <f t="shared" si="8"/>
        <v>0</v>
      </c>
      <c r="AH468" s="47" t="str">
        <f>+IF(K468,AG468/K468,"")</f>
        <v/>
      </c>
      <c r="AI468" s="36"/>
      <c r="AJ468" s="37"/>
      <c r="AK468" s="37"/>
      <c r="AL468" s="37"/>
      <c r="AM468" s="38"/>
      <c r="AN468" s="37"/>
    </row>
    <row r="469" spans="2:40" x14ac:dyDescent="0.25">
      <c r="B469" s="28"/>
      <c r="C469" s="29"/>
      <c r="D469" s="48"/>
      <c r="E469" s="31"/>
      <c r="F469" s="31"/>
      <c r="G469" s="28"/>
      <c r="H469" s="29"/>
      <c r="I469" s="29"/>
      <c r="J469" s="28"/>
      <c r="K469" s="32"/>
      <c r="L469" s="32"/>
      <c r="M469" s="32"/>
      <c r="N469" s="32"/>
      <c r="O469" s="32"/>
      <c r="P469" s="33"/>
      <c r="Q469" s="28"/>
      <c r="R469" s="47" t="str">
        <f>+IF(L469,Q469/L469,"")</f>
        <v/>
      </c>
      <c r="S469" s="29"/>
      <c r="T469" s="29"/>
      <c r="U469" s="28"/>
      <c r="V469" s="47" t="str">
        <f>+IF(M469,U469/M469,"")</f>
        <v/>
      </c>
      <c r="W469" s="30"/>
      <c r="X469" s="30"/>
      <c r="Y469" s="35"/>
      <c r="Z469" s="47" t="str">
        <f>+IF(N469,Y469/N469,"")</f>
        <v/>
      </c>
      <c r="AA469" s="30"/>
      <c r="AB469" s="30"/>
      <c r="AC469" s="28"/>
      <c r="AD469" s="47" t="str">
        <f>+IF(O469,AC469/O469,"")</f>
        <v/>
      </c>
      <c r="AE469" s="30"/>
      <c r="AF469" s="30"/>
      <c r="AG469" s="13">
        <f t="shared" si="8"/>
        <v>0</v>
      </c>
      <c r="AH469" s="47" t="str">
        <f>+IF(K469,AG469/K469,"")</f>
        <v/>
      </c>
      <c r="AI469" s="36"/>
      <c r="AJ469" s="37"/>
      <c r="AK469" s="37"/>
      <c r="AL469" s="37"/>
      <c r="AM469" s="38"/>
      <c r="AN469" s="37"/>
    </row>
    <row r="470" spans="2:40" x14ac:dyDescent="0.25">
      <c r="B470" s="28"/>
      <c r="C470" s="29"/>
      <c r="D470" s="48"/>
      <c r="E470" s="31"/>
      <c r="F470" s="31"/>
      <c r="G470" s="28"/>
      <c r="H470" s="29"/>
      <c r="I470" s="29"/>
      <c r="J470" s="28"/>
      <c r="K470" s="32"/>
      <c r="L470" s="32"/>
      <c r="M470" s="32"/>
      <c r="N470" s="32"/>
      <c r="O470" s="32"/>
      <c r="P470" s="33"/>
      <c r="Q470" s="28"/>
      <c r="R470" s="47" t="str">
        <f>+IF(L470,Q470/L470,"")</f>
        <v/>
      </c>
      <c r="S470" s="29"/>
      <c r="T470" s="29"/>
      <c r="U470" s="28"/>
      <c r="V470" s="47" t="str">
        <f>+IF(M470,U470/M470,"")</f>
        <v/>
      </c>
      <c r="W470" s="30"/>
      <c r="X470" s="30"/>
      <c r="Y470" s="35"/>
      <c r="Z470" s="47" t="str">
        <f>+IF(N470,Y470/N470,"")</f>
        <v/>
      </c>
      <c r="AA470" s="30"/>
      <c r="AB470" s="30"/>
      <c r="AC470" s="28"/>
      <c r="AD470" s="47" t="str">
        <f>+IF(O470,AC470/O470,"")</f>
        <v/>
      </c>
      <c r="AE470" s="30"/>
      <c r="AF470" s="30"/>
      <c r="AG470" s="13">
        <f t="shared" si="8"/>
        <v>0</v>
      </c>
      <c r="AH470" s="47" t="str">
        <f>+IF(K470,AG470/K470,"")</f>
        <v/>
      </c>
      <c r="AI470" s="36"/>
      <c r="AJ470" s="37"/>
      <c r="AK470" s="37"/>
      <c r="AL470" s="37"/>
      <c r="AM470" s="38"/>
      <c r="AN470" s="37"/>
    </row>
    <row r="471" spans="2:40" x14ac:dyDescent="0.25">
      <c r="B471" s="28"/>
      <c r="C471" s="29"/>
      <c r="D471" s="48"/>
      <c r="E471" s="31"/>
      <c r="F471" s="31"/>
      <c r="G471" s="28"/>
      <c r="H471" s="29"/>
      <c r="I471" s="29"/>
      <c r="J471" s="28"/>
      <c r="K471" s="32"/>
      <c r="L471" s="32"/>
      <c r="M471" s="32"/>
      <c r="N471" s="32"/>
      <c r="O471" s="32"/>
      <c r="P471" s="33"/>
      <c r="Q471" s="28"/>
      <c r="R471" s="47" t="str">
        <f>+IF(L471,Q471/L471,"")</f>
        <v/>
      </c>
      <c r="S471" s="29"/>
      <c r="T471" s="29"/>
      <c r="U471" s="28"/>
      <c r="V471" s="47" t="str">
        <f>+IF(M471,U471/M471,"")</f>
        <v/>
      </c>
      <c r="W471" s="30"/>
      <c r="X471" s="30"/>
      <c r="Y471" s="35"/>
      <c r="Z471" s="47" t="str">
        <f>+IF(N471,Y471/N471,"")</f>
        <v/>
      </c>
      <c r="AA471" s="30"/>
      <c r="AB471" s="30"/>
      <c r="AC471" s="28"/>
      <c r="AD471" s="47" t="str">
        <f>+IF(O471,AC471/O471,"")</f>
        <v/>
      </c>
      <c r="AE471" s="30"/>
      <c r="AF471" s="30"/>
      <c r="AG471" s="13">
        <f t="shared" si="8"/>
        <v>0</v>
      </c>
      <c r="AH471" s="47" t="str">
        <f>+IF(K471,AG471/K471,"")</f>
        <v/>
      </c>
      <c r="AI471" s="36"/>
      <c r="AJ471" s="37"/>
      <c r="AK471" s="37"/>
      <c r="AL471" s="37"/>
      <c r="AM471" s="38"/>
      <c r="AN471" s="37"/>
    </row>
    <row r="472" spans="2:40" x14ac:dyDescent="0.25">
      <c r="B472" s="28"/>
      <c r="C472" s="29"/>
      <c r="D472" s="48"/>
      <c r="E472" s="31"/>
      <c r="F472" s="31"/>
      <c r="G472" s="28"/>
      <c r="H472" s="29"/>
      <c r="I472" s="29"/>
      <c r="J472" s="28"/>
      <c r="K472" s="32"/>
      <c r="L472" s="32"/>
      <c r="M472" s="32"/>
      <c r="N472" s="32"/>
      <c r="O472" s="32"/>
      <c r="P472" s="33"/>
      <c r="Q472" s="28"/>
      <c r="R472" s="47" t="str">
        <f>+IF(L472,Q472/L472,"")</f>
        <v/>
      </c>
      <c r="S472" s="29"/>
      <c r="T472" s="29"/>
      <c r="U472" s="28"/>
      <c r="V472" s="47" t="str">
        <f>+IF(M472,U472/M472,"")</f>
        <v/>
      </c>
      <c r="W472" s="30"/>
      <c r="X472" s="30"/>
      <c r="Y472" s="35"/>
      <c r="Z472" s="47" t="str">
        <f>+IF(N472,Y472/N472,"")</f>
        <v/>
      </c>
      <c r="AA472" s="30"/>
      <c r="AB472" s="30"/>
      <c r="AC472" s="28"/>
      <c r="AD472" s="47" t="str">
        <f>+IF(O472,AC472/O472,"")</f>
        <v/>
      </c>
      <c r="AE472" s="30"/>
      <c r="AF472" s="30"/>
      <c r="AG472" s="13">
        <f t="shared" si="8"/>
        <v>0</v>
      </c>
      <c r="AH472" s="47" t="str">
        <f>+IF(K472,AG472/K472,"")</f>
        <v/>
      </c>
      <c r="AI472" s="36"/>
      <c r="AJ472" s="37"/>
      <c r="AK472" s="37"/>
      <c r="AL472" s="37"/>
      <c r="AM472" s="38"/>
      <c r="AN472" s="37"/>
    </row>
    <row r="473" spans="2:40" x14ac:dyDescent="0.25">
      <c r="B473" s="28"/>
      <c r="C473" s="29"/>
      <c r="D473" s="48"/>
      <c r="E473" s="31"/>
      <c r="F473" s="31"/>
      <c r="G473" s="28"/>
      <c r="H473" s="29"/>
      <c r="I473" s="29"/>
      <c r="J473" s="28"/>
      <c r="K473" s="32"/>
      <c r="L473" s="32"/>
      <c r="M473" s="32"/>
      <c r="N473" s="32"/>
      <c r="O473" s="32"/>
      <c r="P473" s="33"/>
      <c r="Q473" s="28"/>
      <c r="R473" s="47" t="str">
        <f>+IF(L473,Q473/L473,"")</f>
        <v/>
      </c>
      <c r="S473" s="29"/>
      <c r="T473" s="29"/>
      <c r="U473" s="28"/>
      <c r="V473" s="47" t="str">
        <f>+IF(M473,U473/M473,"")</f>
        <v/>
      </c>
      <c r="W473" s="30"/>
      <c r="X473" s="30"/>
      <c r="Y473" s="35"/>
      <c r="Z473" s="47" t="str">
        <f>+IF(N473,Y473/N473,"")</f>
        <v/>
      </c>
      <c r="AA473" s="30"/>
      <c r="AB473" s="30"/>
      <c r="AC473" s="28"/>
      <c r="AD473" s="47" t="str">
        <f>+IF(O473,AC473/O473,"")</f>
        <v/>
      </c>
      <c r="AE473" s="30"/>
      <c r="AF473" s="30"/>
      <c r="AG473" s="13">
        <f t="shared" si="8"/>
        <v>0</v>
      </c>
      <c r="AH473" s="47" t="str">
        <f>+IF(K473,AG473/K473,"")</f>
        <v/>
      </c>
      <c r="AI473" s="36"/>
      <c r="AJ473" s="37"/>
      <c r="AK473" s="37"/>
      <c r="AL473" s="37"/>
      <c r="AM473" s="38"/>
      <c r="AN473" s="37"/>
    </row>
    <row r="474" spans="2:40" x14ac:dyDescent="0.25">
      <c r="B474" s="28"/>
      <c r="C474" s="29"/>
      <c r="D474" s="48"/>
      <c r="E474" s="31"/>
      <c r="F474" s="31"/>
      <c r="G474" s="28"/>
      <c r="H474" s="29"/>
      <c r="I474" s="29"/>
      <c r="J474" s="28"/>
      <c r="K474" s="32"/>
      <c r="L474" s="32"/>
      <c r="M474" s="32"/>
      <c r="N474" s="32"/>
      <c r="O474" s="32"/>
      <c r="P474" s="33"/>
      <c r="Q474" s="28"/>
      <c r="R474" s="47" t="str">
        <f>+IF(L474,Q474/L474,"")</f>
        <v/>
      </c>
      <c r="S474" s="29"/>
      <c r="T474" s="29"/>
      <c r="U474" s="28"/>
      <c r="V474" s="47" t="str">
        <f>+IF(M474,U474/M474,"")</f>
        <v/>
      </c>
      <c r="W474" s="30"/>
      <c r="X474" s="30"/>
      <c r="Y474" s="35"/>
      <c r="Z474" s="47" t="str">
        <f>+IF(N474,Y474/N474,"")</f>
        <v/>
      </c>
      <c r="AA474" s="30"/>
      <c r="AB474" s="30"/>
      <c r="AC474" s="28"/>
      <c r="AD474" s="47" t="str">
        <f>+IF(O474,AC474/O474,"")</f>
        <v/>
      </c>
      <c r="AE474" s="30"/>
      <c r="AF474" s="30"/>
      <c r="AG474" s="13">
        <f t="shared" si="8"/>
        <v>0</v>
      </c>
      <c r="AH474" s="47" t="str">
        <f>+IF(K474,AG474/K474,"")</f>
        <v/>
      </c>
      <c r="AI474" s="36"/>
      <c r="AJ474" s="37"/>
      <c r="AK474" s="37"/>
      <c r="AL474" s="37"/>
      <c r="AM474" s="38"/>
      <c r="AN474" s="37"/>
    </row>
    <row r="475" spans="2:40" x14ac:dyDescent="0.25">
      <c r="B475" s="28"/>
      <c r="C475" s="29"/>
      <c r="D475" s="48"/>
      <c r="E475" s="31"/>
      <c r="F475" s="31"/>
      <c r="G475" s="28"/>
      <c r="H475" s="29"/>
      <c r="I475" s="29"/>
      <c r="J475" s="28"/>
      <c r="K475" s="32"/>
      <c r="L475" s="32"/>
      <c r="M475" s="32"/>
      <c r="N475" s="32"/>
      <c r="O475" s="32"/>
      <c r="P475" s="33"/>
      <c r="Q475" s="28"/>
      <c r="R475" s="47" t="str">
        <f>+IF(L475,Q475/L475,"")</f>
        <v/>
      </c>
      <c r="S475" s="29"/>
      <c r="T475" s="29"/>
      <c r="U475" s="28"/>
      <c r="V475" s="47" t="str">
        <f>+IF(M475,U475/M475,"")</f>
        <v/>
      </c>
      <c r="W475" s="30"/>
      <c r="X475" s="30"/>
      <c r="Y475" s="35"/>
      <c r="Z475" s="47" t="str">
        <f>+IF(N475,Y475/N475,"")</f>
        <v/>
      </c>
      <c r="AA475" s="30"/>
      <c r="AB475" s="30"/>
      <c r="AC475" s="28"/>
      <c r="AD475" s="47" t="str">
        <f>+IF(O475,AC475/O475,"")</f>
        <v/>
      </c>
      <c r="AE475" s="30"/>
      <c r="AF475" s="30"/>
      <c r="AG475" s="13">
        <f t="shared" si="8"/>
        <v>0</v>
      </c>
      <c r="AH475" s="47" t="str">
        <f>+IF(K475,AG475/K475,"")</f>
        <v/>
      </c>
      <c r="AI475" s="36"/>
      <c r="AJ475" s="37"/>
      <c r="AK475" s="37"/>
      <c r="AL475" s="37"/>
      <c r="AM475" s="38"/>
      <c r="AN475" s="37"/>
    </row>
    <row r="476" spans="2:40" x14ac:dyDescent="0.25">
      <c r="B476" s="28"/>
      <c r="C476" s="29"/>
      <c r="D476" s="48"/>
      <c r="E476" s="31"/>
      <c r="F476" s="31"/>
      <c r="G476" s="28"/>
      <c r="H476" s="29"/>
      <c r="I476" s="29"/>
      <c r="J476" s="28"/>
      <c r="K476" s="32"/>
      <c r="L476" s="32"/>
      <c r="M476" s="32"/>
      <c r="N476" s="32"/>
      <c r="O476" s="32"/>
      <c r="P476" s="33"/>
      <c r="Q476" s="28"/>
      <c r="R476" s="47" t="str">
        <f>+IF(L476,Q476/L476,"")</f>
        <v/>
      </c>
      <c r="S476" s="29"/>
      <c r="T476" s="29"/>
      <c r="U476" s="28"/>
      <c r="V476" s="47" t="str">
        <f>+IF(M476,U476/M476,"")</f>
        <v/>
      </c>
      <c r="W476" s="30"/>
      <c r="X476" s="30"/>
      <c r="Y476" s="35"/>
      <c r="Z476" s="47" t="str">
        <f>+IF(N476,Y476/N476,"")</f>
        <v/>
      </c>
      <c r="AA476" s="30"/>
      <c r="AB476" s="30"/>
      <c r="AC476" s="28"/>
      <c r="AD476" s="47" t="str">
        <f>+IF(O476,AC476/O476,"")</f>
        <v/>
      </c>
      <c r="AE476" s="30"/>
      <c r="AF476" s="30"/>
      <c r="AG476" s="13">
        <f t="shared" si="8"/>
        <v>0</v>
      </c>
      <c r="AH476" s="47" t="str">
        <f>+IF(K476,AG476/K476,"")</f>
        <v/>
      </c>
      <c r="AI476" s="36"/>
      <c r="AJ476" s="37"/>
      <c r="AK476" s="37"/>
      <c r="AL476" s="37"/>
      <c r="AM476" s="38"/>
      <c r="AN476" s="37"/>
    </row>
    <row r="477" spans="2:40" x14ac:dyDescent="0.25">
      <c r="B477" s="28"/>
      <c r="C477" s="29"/>
      <c r="D477" s="48"/>
      <c r="E477" s="31"/>
      <c r="F477" s="31"/>
      <c r="G477" s="28"/>
      <c r="H477" s="29"/>
      <c r="I477" s="29"/>
      <c r="J477" s="28"/>
      <c r="K477" s="32"/>
      <c r="L477" s="32"/>
      <c r="M477" s="32"/>
      <c r="N477" s="32"/>
      <c r="O477" s="32"/>
      <c r="P477" s="33"/>
      <c r="Q477" s="28"/>
      <c r="R477" s="47" t="str">
        <f>+IF(L477,Q477/L477,"")</f>
        <v/>
      </c>
      <c r="S477" s="29"/>
      <c r="T477" s="29"/>
      <c r="U477" s="28"/>
      <c r="V477" s="47" t="str">
        <f>+IF(M477,U477/M477,"")</f>
        <v/>
      </c>
      <c r="W477" s="30"/>
      <c r="X477" s="30"/>
      <c r="Y477" s="35"/>
      <c r="Z477" s="47" t="str">
        <f>+IF(N477,Y477/N477,"")</f>
        <v/>
      </c>
      <c r="AA477" s="30"/>
      <c r="AB477" s="30"/>
      <c r="AC477" s="28"/>
      <c r="AD477" s="47" t="str">
        <f>+IF(O477,AC477/O477,"")</f>
        <v/>
      </c>
      <c r="AE477" s="30"/>
      <c r="AF477" s="30"/>
      <c r="AG477" s="13">
        <f t="shared" si="8"/>
        <v>0</v>
      </c>
      <c r="AH477" s="47" t="str">
        <f>+IF(K477,AG477/K477,"")</f>
        <v/>
      </c>
      <c r="AI477" s="36"/>
      <c r="AJ477" s="37"/>
      <c r="AK477" s="37"/>
      <c r="AL477" s="37"/>
      <c r="AM477" s="38"/>
      <c r="AN477" s="37"/>
    </row>
    <row r="478" spans="2:40" x14ac:dyDescent="0.25">
      <c r="B478" s="28"/>
      <c r="C478" s="29"/>
      <c r="D478" s="48"/>
      <c r="E478" s="31"/>
      <c r="F478" s="31"/>
      <c r="G478" s="28"/>
      <c r="H478" s="29"/>
      <c r="I478" s="29"/>
      <c r="J478" s="28"/>
      <c r="K478" s="32"/>
      <c r="L478" s="32"/>
      <c r="M478" s="32"/>
      <c r="N478" s="32"/>
      <c r="O478" s="32"/>
      <c r="P478" s="33"/>
      <c r="Q478" s="28"/>
      <c r="R478" s="47" t="str">
        <f>+IF(L478,Q478/L478,"")</f>
        <v/>
      </c>
      <c r="S478" s="29"/>
      <c r="T478" s="29"/>
      <c r="U478" s="28"/>
      <c r="V478" s="47" t="str">
        <f>+IF(M478,U478/M478,"")</f>
        <v/>
      </c>
      <c r="W478" s="30"/>
      <c r="X478" s="30"/>
      <c r="Y478" s="35"/>
      <c r="Z478" s="47" t="str">
        <f>+IF(N478,Y478/N478,"")</f>
        <v/>
      </c>
      <c r="AA478" s="30"/>
      <c r="AB478" s="30"/>
      <c r="AC478" s="28"/>
      <c r="AD478" s="47" t="str">
        <f>+IF(O478,AC478/O478,"")</f>
        <v/>
      </c>
      <c r="AE478" s="30"/>
      <c r="AF478" s="30"/>
      <c r="AG478" s="13">
        <f t="shared" si="8"/>
        <v>0</v>
      </c>
      <c r="AH478" s="47" t="str">
        <f>+IF(K478,AG478/K478,"")</f>
        <v/>
      </c>
      <c r="AI478" s="36"/>
      <c r="AJ478" s="37"/>
      <c r="AK478" s="37"/>
      <c r="AL478" s="37"/>
      <c r="AM478" s="38"/>
      <c r="AN478" s="37"/>
    </row>
    <row r="479" spans="2:40" x14ac:dyDescent="0.25">
      <c r="B479" s="28"/>
      <c r="C479" s="29"/>
      <c r="D479" s="48"/>
      <c r="E479" s="31"/>
      <c r="F479" s="31"/>
      <c r="G479" s="28"/>
      <c r="H479" s="29"/>
      <c r="I479" s="29"/>
      <c r="J479" s="28"/>
      <c r="K479" s="32"/>
      <c r="L479" s="32"/>
      <c r="M479" s="32"/>
      <c r="N479" s="32"/>
      <c r="O479" s="32"/>
      <c r="P479" s="33"/>
      <c r="Q479" s="28"/>
      <c r="R479" s="47" t="str">
        <f>+IF(L479,Q479/L479,"")</f>
        <v/>
      </c>
      <c r="S479" s="29"/>
      <c r="T479" s="29"/>
      <c r="U479" s="28"/>
      <c r="V479" s="47" t="str">
        <f>+IF(M479,U479/M479,"")</f>
        <v/>
      </c>
      <c r="W479" s="30"/>
      <c r="X479" s="30"/>
      <c r="Y479" s="35"/>
      <c r="Z479" s="47" t="str">
        <f>+IF(N479,Y479/N479,"")</f>
        <v/>
      </c>
      <c r="AA479" s="30"/>
      <c r="AB479" s="30"/>
      <c r="AC479" s="28"/>
      <c r="AD479" s="47" t="str">
        <f>+IF(O479,AC479/O479,"")</f>
        <v/>
      </c>
      <c r="AE479" s="30"/>
      <c r="AF479" s="30"/>
      <c r="AG479" s="13">
        <f t="shared" si="8"/>
        <v>0</v>
      </c>
      <c r="AH479" s="47" t="str">
        <f>+IF(K479,AG479/K479,"")</f>
        <v/>
      </c>
      <c r="AI479" s="36"/>
      <c r="AJ479" s="37"/>
      <c r="AK479" s="37"/>
      <c r="AL479" s="37"/>
      <c r="AM479" s="38"/>
      <c r="AN479" s="37"/>
    </row>
    <row r="480" spans="2:40" x14ac:dyDescent="0.25">
      <c r="B480" s="28"/>
      <c r="C480" s="29"/>
      <c r="D480" s="48"/>
      <c r="E480" s="31"/>
      <c r="F480" s="31"/>
      <c r="G480" s="28"/>
      <c r="H480" s="29"/>
      <c r="I480" s="29"/>
      <c r="J480" s="28"/>
      <c r="K480" s="32"/>
      <c r="L480" s="32"/>
      <c r="M480" s="32"/>
      <c r="N480" s="32"/>
      <c r="O480" s="32"/>
      <c r="P480" s="33"/>
      <c r="Q480" s="28"/>
      <c r="R480" s="47" t="str">
        <f>+IF(L480,Q480/L480,"")</f>
        <v/>
      </c>
      <c r="S480" s="29"/>
      <c r="T480" s="29"/>
      <c r="U480" s="28"/>
      <c r="V480" s="47" t="str">
        <f>+IF(M480,U480/M480,"")</f>
        <v/>
      </c>
      <c r="W480" s="30"/>
      <c r="X480" s="30"/>
      <c r="Y480" s="35"/>
      <c r="Z480" s="47" t="str">
        <f>+IF(N480,Y480/N480,"")</f>
        <v/>
      </c>
      <c r="AA480" s="30"/>
      <c r="AB480" s="30"/>
      <c r="AC480" s="28"/>
      <c r="AD480" s="47" t="str">
        <f>+IF(O480,AC480/O480,"")</f>
        <v/>
      </c>
      <c r="AE480" s="30"/>
      <c r="AF480" s="30"/>
      <c r="AG480" s="13">
        <f t="shared" si="8"/>
        <v>0</v>
      </c>
      <c r="AH480" s="47" t="str">
        <f>+IF(K480,AG480/K480,"")</f>
        <v/>
      </c>
      <c r="AI480" s="36"/>
      <c r="AJ480" s="37"/>
      <c r="AK480" s="37"/>
      <c r="AL480" s="37"/>
      <c r="AM480" s="38"/>
      <c r="AN480" s="37"/>
    </row>
    <row r="481" spans="2:40" x14ac:dyDescent="0.25">
      <c r="B481" s="28"/>
      <c r="C481" s="29"/>
      <c r="D481" s="48"/>
      <c r="E481" s="31"/>
      <c r="F481" s="31"/>
      <c r="G481" s="28"/>
      <c r="H481" s="29"/>
      <c r="I481" s="29"/>
      <c r="J481" s="28"/>
      <c r="K481" s="32"/>
      <c r="L481" s="32"/>
      <c r="M481" s="32"/>
      <c r="N481" s="32"/>
      <c r="O481" s="32"/>
      <c r="P481" s="33"/>
      <c r="Q481" s="28"/>
      <c r="R481" s="47" t="str">
        <f>+IF(L481,Q481/L481,"")</f>
        <v/>
      </c>
      <c r="S481" s="29"/>
      <c r="T481" s="29"/>
      <c r="U481" s="28"/>
      <c r="V481" s="47" t="str">
        <f>+IF(M481,U481/M481,"")</f>
        <v/>
      </c>
      <c r="W481" s="30"/>
      <c r="X481" s="30"/>
      <c r="Y481" s="35"/>
      <c r="Z481" s="47" t="str">
        <f>+IF(N481,Y481/N481,"")</f>
        <v/>
      </c>
      <c r="AA481" s="30"/>
      <c r="AB481" s="30"/>
      <c r="AC481" s="28"/>
      <c r="AD481" s="47" t="str">
        <f>+IF(O481,AC481/O481,"")</f>
        <v/>
      </c>
      <c r="AE481" s="30"/>
      <c r="AF481" s="30"/>
      <c r="AG481" s="13">
        <f t="shared" si="8"/>
        <v>0</v>
      </c>
      <c r="AH481" s="47" t="str">
        <f>+IF(K481,AG481/K481,"")</f>
        <v/>
      </c>
      <c r="AI481" s="36"/>
      <c r="AJ481" s="37"/>
      <c r="AK481" s="37"/>
      <c r="AL481" s="37"/>
      <c r="AM481" s="38"/>
      <c r="AN481" s="37"/>
    </row>
    <row r="482" spans="2:40" x14ac:dyDescent="0.25">
      <c r="B482" s="28"/>
      <c r="C482" s="29"/>
      <c r="D482" s="48"/>
      <c r="E482" s="31"/>
      <c r="F482" s="31"/>
      <c r="G482" s="28"/>
      <c r="H482" s="29"/>
      <c r="I482" s="29"/>
      <c r="J482" s="28"/>
      <c r="K482" s="32"/>
      <c r="L482" s="32"/>
      <c r="M482" s="32"/>
      <c r="N482" s="32"/>
      <c r="O482" s="32"/>
      <c r="P482" s="33"/>
      <c r="Q482" s="28"/>
      <c r="R482" s="47" t="str">
        <f>+IF(L482,Q482/L482,"")</f>
        <v/>
      </c>
      <c r="S482" s="29"/>
      <c r="T482" s="29"/>
      <c r="U482" s="28"/>
      <c r="V482" s="47" t="str">
        <f>+IF(M482,U482/M482,"")</f>
        <v/>
      </c>
      <c r="W482" s="30"/>
      <c r="X482" s="30"/>
      <c r="Y482" s="35"/>
      <c r="Z482" s="47" t="str">
        <f>+IF(N482,Y482/N482,"")</f>
        <v/>
      </c>
      <c r="AA482" s="30"/>
      <c r="AB482" s="30"/>
      <c r="AC482" s="28"/>
      <c r="AD482" s="47" t="str">
        <f>+IF(O482,AC482/O482,"")</f>
        <v/>
      </c>
      <c r="AE482" s="30"/>
      <c r="AF482" s="30"/>
      <c r="AG482" s="13">
        <f t="shared" si="8"/>
        <v>0</v>
      </c>
      <c r="AH482" s="47" t="str">
        <f>+IF(K482,AG482/K482,"")</f>
        <v/>
      </c>
      <c r="AI482" s="36"/>
      <c r="AJ482" s="37"/>
      <c r="AK482" s="37"/>
      <c r="AL482" s="37"/>
      <c r="AM482" s="38"/>
      <c r="AN482" s="37"/>
    </row>
    <row r="483" spans="2:40" x14ac:dyDescent="0.25">
      <c r="B483" s="28"/>
      <c r="C483" s="29"/>
      <c r="D483" s="48"/>
      <c r="E483" s="31"/>
      <c r="F483" s="31"/>
      <c r="G483" s="28"/>
      <c r="H483" s="29"/>
      <c r="I483" s="29"/>
      <c r="J483" s="28"/>
      <c r="K483" s="32"/>
      <c r="L483" s="32"/>
      <c r="M483" s="32"/>
      <c r="N483" s="32"/>
      <c r="O483" s="32"/>
      <c r="P483" s="33"/>
      <c r="Q483" s="28"/>
      <c r="R483" s="47" t="str">
        <f>+IF(L483,Q483/L483,"")</f>
        <v/>
      </c>
      <c r="S483" s="29"/>
      <c r="T483" s="29"/>
      <c r="U483" s="28"/>
      <c r="V483" s="47" t="str">
        <f>+IF(M483,U483/M483,"")</f>
        <v/>
      </c>
      <c r="W483" s="30"/>
      <c r="X483" s="30"/>
      <c r="Y483" s="35"/>
      <c r="Z483" s="47" t="str">
        <f>+IF(N483,Y483/N483,"")</f>
        <v/>
      </c>
      <c r="AA483" s="30"/>
      <c r="AB483" s="30"/>
      <c r="AC483" s="28"/>
      <c r="AD483" s="47" t="str">
        <f>+IF(O483,AC483/O483,"")</f>
        <v/>
      </c>
      <c r="AE483" s="30"/>
      <c r="AF483" s="30"/>
      <c r="AG483" s="13">
        <f t="shared" si="8"/>
        <v>0</v>
      </c>
      <c r="AH483" s="47" t="str">
        <f>+IF(K483,AG483/K483,"")</f>
        <v/>
      </c>
      <c r="AI483" s="36"/>
      <c r="AJ483" s="37"/>
      <c r="AK483" s="37"/>
      <c r="AL483" s="37"/>
      <c r="AM483" s="38"/>
      <c r="AN483" s="37"/>
    </row>
    <row r="484" spans="2:40" x14ac:dyDescent="0.25">
      <c r="B484" s="28"/>
      <c r="C484" s="29"/>
      <c r="D484" s="48"/>
      <c r="E484" s="31"/>
      <c r="F484" s="31"/>
      <c r="G484" s="28"/>
      <c r="H484" s="29"/>
      <c r="I484" s="29"/>
      <c r="J484" s="28"/>
      <c r="K484" s="32"/>
      <c r="L484" s="32"/>
      <c r="M484" s="32"/>
      <c r="N484" s="32"/>
      <c r="O484" s="32"/>
      <c r="P484" s="33"/>
      <c r="Q484" s="28"/>
      <c r="R484" s="47" t="str">
        <f>+IF(L484,Q484/L484,"")</f>
        <v/>
      </c>
      <c r="S484" s="29"/>
      <c r="T484" s="29"/>
      <c r="U484" s="28"/>
      <c r="V484" s="47" t="str">
        <f>+IF(M484,U484/M484,"")</f>
        <v/>
      </c>
      <c r="W484" s="30"/>
      <c r="X484" s="30"/>
      <c r="Y484" s="35"/>
      <c r="Z484" s="47" t="str">
        <f>+IF(N484,Y484/N484,"")</f>
        <v/>
      </c>
      <c r="AA484" s="30"/>
      <c r="AB484" s="30"/>
      <c r="AC484" s="28"/>
      <c r="AD484" s="47" t="str">
        <f>+IF(O484,AC484/O484,"")</f>
        <v/>
      </c>
      <c r="AE484" s="30"/>
      <c r="AF484" s="30"/>
      <c r="AG484" s="13">
        <f t="shared" si="8"/>
        <v>0</v>
      </c>
      <c r="AH484" s="47" t="str">
        <f>+IF(K484,AG484/K484,"")</f>
        <v/>
      </c>
      <c r="AI484" s="36"/>
      <c r="AJ484" s="37"/>
      <c r="AK484" s="37"/>
      <c r="AL484" s="37"/>
      <c r="AM484" s="38"/>
      <c r="AN484" s="37"/>
    </row>
    <row r="485" spans="2:40" x14ac:dyDescent="0.25">
      <c r="B485" s="28"/>
      <c r="C485" s="29"/>
      <c r="D485" s="48"/>
      <c r="E485" s="31"/>
      <c r="F485" s="31"/>
      <c r="G485" s="28"/>
      <c r="H485" s="29"/>
      <c r="I485" s="29"/>
      <c r="J485" s="28"/>
      <c r="K485" s="32"/>
      <c r="L485" s="32"/>
      <c r="M485" s="32"/>
      <c r="N485" s="32"/>
      <c r="O485" s="32"/>
      <c r="P485" s="33"/>
      <c r="Q485" s="28"/>
      <c r="R485" s="47" t="str">
        <f>+IF(L485,Q485/L485,"")</f>
        <v/>
      </c>
      <c r="S485" s="29"/>
      <c r="T485" s="29"/>
      <c r="U485" s="28"/>
      <c r="V485" s="47" t="str">
        <f>+IF(M485,U485/M485,"")</f>
        <v/>
      </c>
      <c r="W485" s="30"/>
      <c r="X485" s="30"/>
      <c r="Y485" s="35"/>
      <c r="Z485" s="47" t="str">
        <f>+IF(N485,Y485/N485,"")</f>
        <v/>
      </c>
      <c r="AA485" s="30"/>
      <c r="AB485" s="30"/>
      <c r="AC485" s="28"/>
      <c r="AD485" s="47" t="str">
        <f>+IF(O485,AC485/O485,"")</f>
        <v/>
      </c>
      <c r="AE485" s="30"/>
      <c r="AF485" s="30"/>
      <c r="AG485" s="13">
        <f t="shared" si="8"/>
        <v>0</v>
      </c>
      <c r="AH485" s="47" t="str">
        <f>+IF(K485,AG485/K485,"")</f>
        <v/>
      </c>
      <c r="AI485" s="36"/>
      <c r="AJ485" s="37"/>
      <c r="AK485" s="37"/>
      <c r="AL485" s="37"/>
      <c r="AM485" s="38"/>
      <c r="AN485" s="37"/>
    </row>
    <row r="486" spans="2:40" x14ac:dyDescent="0.25">
      <c r="B486" s="28"/>
      <c r="C486" s="29"/>
      <c r="D486" s="48"/>
      <c r="E486" s="31"/>
      <c r="F486" s="31"/>
      <c r="G486" s="28"/>
      <c r="H486" s="29"/>
      <c r="I486" s="29"/>
      <c r="J486" s="28"/>
      <c r="K486" s="32"/>
      <c r="L486" s="32"/>
      <c r="M486" s="32"/>
      <c r="N486" s="32"/>
      <c r="O486" s="32"/>
      <c r="P486" s="33"/>
      <c r="Q486" s="28"/>
      <c r="R486" s="47" t="str">
        <f>+IF(L486,Q486/L486,"")</f>
        <v/>
      </c>
      <c r="S486" s="29"/>
      <c r="T486" s="29"/>
      <c r="U486" s="28"/>
      <c r="V486" s="47" t="str">
        <f>+IF(M486,U486/M486,"")</f>
        <v/>
      </c>
      <c r="W486" s="30"/>
      <c r="X486" s="30"/>
      <c r="Y486" s="35"/>
      <c r="Z486" s="47" t="str">
        <f>+IF(N486,Y486/N486,"")</f>
        <v/>
      </c>
      <c r="AA486" s="30"/>
      <c r="AB486" s="30"/>
      <c r="AC486" s="28"/>
      <c r="AD486" s="47" t="str">
        <f>+IF(O486,AC486/O486,"")</f>
        <v/>
      </c>
      <c r="AE486" s="30"/>
      <c r="AF486" s="30"/>
      <c r="AG486" s="13">
        <f t="shared" si="8"/>
        <v>0</v>
      </c>
      <c r="AH486" s="47" t="str">
        <f>+IF(K486,AG486/K486,"")</f>
        <v/>
      </c>
      <c r="AI486" s="36"/>
      <c r="AJ486" s="37"/>
      <c r="AK486" s="37"/>
      <c r="AL486" s="37"/>
      <c r="AM486" s="38"/>
      <c r="AN486" s="37"/>
    </row>
    <row r="487" spans="2:40" x14ac:dyDescent="0.25">
      <c r="B487" s="28"/>
      <c r="C487" s="29"/>
      <c r="D487" s="48"/>
      <c r="E487" s="31"/>
      <c r="F487" s="31"/>
      <c r="G487" s="28"/>
      <c r="H487" s="29"/>
      <c r="I487" s="29"/>
      <c r="J487" s="28"/>
      <c r="K487" s="32"/>
      <c r="L487" s="32"/>
      <c r="M487" s="32"/>
      <c r="N487" s="32"/>
      <c r="O487" s="32"/>
      <c r="P487" s="33"/>
      <c r="Q487" s="28"/>
      <c r="R487" s="47" t="str">
        <f>+IF(L487,Q487/L487,"")</f>
        <v/>
      </c>
      <c r="S487" s="29"/>
      <c r="T487" s="29"/>
      <c r="U487" s="28"/>
      <c r="V487" s="47" t="str">
        <f>+IF(M487,U487/M487,"")</f>
        <v/>
      </c>
      <c r="W487" s="30"/>
      <c r="X487" s="30"/>
      <c r="Y487" s="35"/>
      <c r="Z487" s="47" t="str">
        <f>+IF(N487,Y487/N487,"")</f>
        <v/>
      </c>
      <c r="AA487" s="30"/>
      <c r="AB487" s="30"/>
      <c r="AC487" s="28"/>
      <c r="AD487" s="47" t="str">
        <f>+IF(O487,AC487/O487,"")</f>
        <v/>
      </c>
      <c r="AE487" s="30"/>
      <c r="AF487" s="30"/>
      <c r="AG487" s="13">
        <f t="shared" si="8"/>
        <v>0</v>
      </c>
      <c r="AH487" s="47" t="str">
        <f>+IF(K487,AG487/K487,"")</f>
        <v/>
      </c>
      <c r="AI487" s="36"/>
      <c r="AJ487" s="37"/>
      <c r="AK487" s="37"/>
      <c r="AL487" s="37"/>
      <c r="AM487" s="38"/>
      <c r="AN487" s="37"/>
    </row>
    <row r="488" spans="2:40" x14ac:dyDescent="0.25">
      <c r="B488" s="28"/>
      <c r="C488" s="29"/>
      <c r="D488" s="48"/>
      <c r="E488" s="31"/>
      <c r="F488" s="31"/>
      <c r="G488" s="28"/>
      <c r="H488" s="29"/>
      <c r="I488" s="29"/>
      <c r="J488" s="28"/>
      <c r="K488" s="32"/>
      <c r="L488" s="32"/>
      <c r="M488" s="32"/>
      <c r="N488" s="32"/>
      <c r="O488" s="32"/>
      <c r="P488" s="33"/>
      <c r="Q488" s="28"/>
      <c r="R488" s="47" t="str">
        <f>+IF(L488,Q488/L488,"")</f>
        <v/>
      </c>
      <c r="S488" s="29"/>
      <c r="T488" s="29"/>
      <c r="U488" s="28"/>
      <c r="V488" s="47" t="str">
        <f>+IF(M488,U488/M488,"")</f>
        <v/>
      </c>
      <c r="W488" s="30"/>
      <c r="X488" s="30"/>
      <c r="Y488" s="35"/>
      <c r="Z488" s="47" t="str">
        <f>+IF(N488,Y488/N488,"")</f>
        <v/>
      </c>
      <c r="AA488" s="30"/>
      <c r="AB488" s="30"/>
      <c r="AC488" s="28"/>
      <c r="AD488" s="47" t="str">
        <f>+IF(O488,AC488/O488,"")</f>
        <v/>
      </c>
      <c r="AE488" s="30"/>
      <c r="AF488" s="30"/>
      <c r="AG488" s="13">
        <f t="shared" si="8"/>
        <v>0</v>
      </c>
      <c r="AH488" s="47" t="str">
        <f>+IF(K488,AG488/K488,"")</f>
        <v/>
      </c>
      <c r="AI488" s="36"/>
      <c r="AJ488" s="37"/>
      <c r="AK488" s="37"/>
      <c r="AL488" s="37"/>
      <c r="AM488" s="38"/>
      <c r="AN488" s="37"/>
    </row>
    <row r="489" spans="2:40" x14ac:dyDescent="0.25">
      <c r="B489" s="28"/>
      <c r="C489" s="29"/>
      <c r="D489" s="48"/>
      <c r="E489" s="31"/>
      <c r="F489" s="31"/>
      <c r="G489" s="28"/>
      <c r="H489" s="29"/>
      <c r="I489" s="29"/>
      <c r="J489" s="28"/>
      <c r="K489" s="32"/>
      <c r="L489" s="32"/>
      <c r="M489" s="32"/>
      <c r="N489" s="32"/>
      <c r="O489" s="32"/>
      <c r="P489" s="33"/>
      <c r="Q489" s="28"/>
      <c r="R489" s="47" t="str">
        <f>+IF(L489,Q489/L489,"")</f>
        <v/>
      </c>
      <c r="S489" s="29"/>
      <c r="T489" s="29"/>
      <c r="U489" s="28"/>
      <c r="V489" s="47" t="str">
        <f>+IF(M489,U489/M489,"")</f>
        <v/>
      </c>
      <c r="W489" s="30"/>
      <c r="X489" s="30"/>
      <c r="Y489" s="35"/>
      <c r="Z489" s="47" t="str">
        <f>+IF(N489,Y489/N489,"")</f>
        <v/>
      </c>
      <c r="AA489" s="30"/>
      <c r="AB489" s="30"/>
      <c r="AC489" s="28"/>
      <c r="AD489" s="47" t="str">
        <f>+IF(O489,AC489/O489,"")</f>
        <v/>
      </c>
      <c r="AE489" s="30"/>
      <c r="AF489" s="30"/>
      <c r="AG489" s="13">
        <f t="shared" si="8"/>
        <v>0</v>
      </c>
      <c r="AH489" s="47" t="str">
        <f>+IF(K489,AG489/K489,"")</f>
        <v/>
      </c>
      <c r="AI489" s="36"/>
      <c r="AJ489" s="37"/>
      <c r="AK489" s="37"/>
      <c r="AL489" s="37"/>
      <c r="AM489" s="38"/>
      <c r="AN489" s="37"/>
    </row>
    <row r="490" spans="2:40" x14ac:dyDescent="0.25">
      <c r="B490" s="28"/>
      <c r="C490" s="29"/>
      <c r="D490" s="48"/>
      <c r="E490" s="31"/>
      <c r="F490" s="31"/>
      <c r="G490" s="28"/>
      <c r="H490" s="29"/>
      <c r="I490" s="29"/>
      <c r="J490" s="28"/>
      <c r="K490" s="32"/>
      <c r="L490" s="32"/>
      <c r="M490" s="32"/>
      <c r="N490" s="32"/>
      <c r="O490" s="32"/>
      <c r="P490" s="33"/>
      <c r="Q490" s="28"/>
      <c r="R490" s="47" t="str">
        <f>+IF(L490,Q490/L490,"")</f>
        <v/>
      </c>
      <c r="S490" s="29"/>
      <c r="T490" s="29"/>
      <c r="U490" s="28"/>
      <c r="V490" s="47" t="str">
        <f>+IF(M490,U490/M490,"")</f>
        <v/>
      </c>
      <c r="W490" s="30"/>
      <c r="X490" s="30"/>
      <c r="Y490" s="35"/>
      <c r="Z490" s="47" t="str">
        <f>+IF(N490,Y490/N490,"")</f>
        <v/>
      </c>
      <c r="AA490" s="30"/>
      <c r="AB490" s="30"/>
      <c r="AC490" s="28"/>
      <c r="AD490" s="47" t="str">
        <f>+IF(O490,AC490/O490,"")</f>
        <v/>
      </c>
      <c r="AE490" s="30"/>
      <c r="AF490" s="30"/>
      <c r="AG490" s="13">
        <f t="shared" si="8"/>
        <v>0</v>
      </c>
      <c r="AH490" s="47" t="str">
        <f>+IF(K490,AG490/K490,"")</f>
        <v/>
      </c>
      <c r="AI490" s="36"/>
      <c r="AJ490" s="37"/>
      <c r="AK490" s="37"/>
      <c r="AL490" s="37"/>
      <c r="AM490" s="38"/>
      <c r="AN490" s="37"/>
    </row>
    <row r="491" spans="2:40" x14ac:dyDescent="0.25">
      <c r="B491" s="28"/>
      <c r="C491" s="29"/>
      <c r="D491" s="48"/>
      <c r="E491" s="31"/>
      <c r="F491" s="31"/>
      <c r="G491" s="28"/>
      <c r="H491" s="29"/>
      <c r="I491" s="29"/>
      <c r="J491" s="28"/>
      <c r="K491" s="32"/>
      <c r="L491" s="32"/>
      <c r="M491" s="32"/>
      <c r="N491" s="32"/>
      <c r="O491" s="32"/>
      <c r="P491" s="33"/>
      <c r="Q491" s="28"/>
      <c r="R491" s="47" t="str">
        <f>+IF(L491,Q491/L491,"")</f>
        <v/>
      </c>
      <c r="S491" s="29"/>
      <c r="T491" s="29"/>
      <c r="U491" s="28"/>
      <c r="V491" s="47" t="str">
        <f>+IF(M491,U491/M491,"")</f>
        <v/>
      </c>
      <c r="W491" s="30"/>
      <c r="X491" s="30"/>
      <c r="Y491" s="35"/>
      <c r="Z491" s="47" t="str">
        <f>+IF(N491,Y491/N491,"")</f>
        <v/>
      </c>
      <c r="AA491" s="30"/>
      <c r="AB491" s="30"/>
      <c r="AC491" s="28"/>
      <c r="AD491" s="47" t="str">
        <f>+IF(O491,AC491/O491,"")</f>
        <v/>
      </c>
      <c r="AE491" s="30"/>
      <c r="AF491" s="30"/>
      <c r="AG491" s="13">
        <f t="shared" si="8"/>
        <v>0</v>
      </c>
      <c r="AH491" s="47" t="str">
        <f>+IF(K491,AG491/K491,"")</f>
        <v/>
      </c>
      <c r="AI491" s="36"/>
      <c r="AJ491" s="37"/>
      <c r="AK491" s="37"/>
      <c r="AL491" s="37"/>
      <c r="AM491" s="38"/>
      <c r="AN491" s="37"/>
    </row>
    <row r="492" spans="2:40" x14ac:dyDescent="0.25">
      <c r="B492" s="28"/>
      <c r="C492" s="29"/>
      <c r="D492" s="48"/>
      <c r="E492" s="31"/>
      <c r="F492" s="31"/>
      <c r="G492" s="28"/>
      <c r="H492" s="29"/>
      <c r="I492" s="29"/>
      <c r="J492" s="28"/>
      <c r="K492" s="32"/>
      <c r="L492" s="32"/>
      <c r="M492" s="32"/>
      <c r="N492" s="32"/>
      <c r="O492" s="32"/>
      <c r="P492" s="33"/>
      <c r="Q492" s="28"/>
      <c r="R492" s="47" t="str">
        <f>+IF(L492,Q492/L492,"")</f>
        <v/>
      </c>
      <c r="S492" s="29"/>
      <c r="T492" s="29"/>
      <c r="U492" s="28"/>
      <c r="V492" s="47" t="str">
        <f>+IF(M492,U492/M492,"")</f>
        <v/>
      </c>
      <c r="W492" s="30"/>
      <c r="X492" s="30"/>
      <c r="Y492" s="35"/>
      <c r="Z492" s="47" t="str">
        <f>+IF(N492,Y492/N492,"")</f>
        <v/>
      </c>
      <c r="AA492" s="30"/>
      <c r="AB492" s="30"/>
      <c r="AC492" s="28"/>
      <c r="AD492" s="47" t="str">
        <f>+IF(O492,AC492/O492,"")</f>
        <v/>
      </c>
      <c r="AE492" s="30"/>
      <c r="AF492" s="30"/>
      <c r="AG492" s="13">
        <f t="shared" si="8"/>
        <v>0</v>
      </c>
      <c r="AH492" s="47" t="str">
        <f>+IF(K492,AG492/K492,"")</f>
        <v/>
      </c>
      <c r="AI492" s="36"/>
      <c r="AJ492" s="37"/>
      <c r="AK492" s="37"/>
      <c r="AL492" s="37"/>
      <c r="AM492" s="38"/>
      <c r="AN492" s="37"/>
    </row>
    <row r="493" spans="2:40" x14ac:dyDescent="0.25">
      <c r="B493" s="28"/>
      <c r="C493" s="29"/>
      <c r="D493" s="48"/>
      <c r="E493" s="31"/>
      <c r="F493" s="31"/>
      <c r="G493" s="28"/>
      <c r="H493" s="29"/>
      <c r="I493" s="29"/>
      <c r="J493" s="28"/>
      <c r="K493" s="32"/>
      <c r="L493" s="32"/>
      <c r="M493" s="32"/>
      <c r="N493" s="32"/>
      <c r="O493" s="32"/>
      <c r="P493" s="33"/>
      <c r="Q493" s="28"/>
      <c r="R493" s="47" t="str">
        <f>+IF(L493,Q493/L493,"")</f>
        <v/>
      </c>
      <c r="S493" s="29"/>
      <c r="T493" s="29"/>
      <c r="U493" s="28"/>
      <c r="V493" s="47" t="str">
        <f>+IF(M493,U493/M493,"")</f>
        <v/>
      </c>
      <c r="W493" s="30"/>
      <c r="X493" s="30"/>
      <c r="Y493" s="35"/>
      <c r="Z493" s="47" t="str">
        <f>+IF(N493,Y493/N493,"")</f>
        <v/>
      </c>
      <c r="AA493" s="30"/>
      <c r="AB493" s="30"/>
      <c r="AC493" s="28"/>
      <c r="AD493" s="47" t="str">
        <f>+IF(O493,AC493/O493,"")</f>
        <v/>
      </c>
      <c r="AE493" s="30"/>
      <c r="AF493" s="30"/>
      <c r="AG493" s="13">
        <f t="shared" si="8"/>
        <v>0</v>
      </c>
      <c r="AH493" s="47" t="str">
        <f>+IF(K493,AG493/K493,"")</f>
        <v/>
      </c>
      <c r="AI493" s="36"/>
      <c r="AJ493" s="37"/>
      <c r="AK493" s="37"/>
      <c r="AL493" s="37"/>
      <c r="AM493" s="38"/>
      <c r="AN493" s="37"/>
    </row>
    <row r="494" spans="2:40" x14ac:dyDescent="0.25">
      <c r="B494" s="28"/>
      <c r="C494" s="29"/>
      <c r="D494" s="48"/>
      <c r="E494" s="31"/>
      <c r="F494" s="31"/>
      <c r="G494" s="28"/>
      <c r="H494" s="29"/>
      <c r="I494" s="29"/>
      <c r="J494" s="28"/>
      <c r="K494" s="32"/>
      <c r="L494" s="32"/>
      <c r="M494" s="32"/>
      <c r="N494" s="32"/>
      <c r="O494" s="32"/>
      <c r="P494" s="33"/>
      <c r="Q494" s="28"/>
      <c r="R494" s="47" t="str">
        <f>+IF(L494,Q494/L494,"")</f>
        <v/>
      </c>
      <c r="S494" s="29"/>
      <c r="T494" s="29"/>
      <c r="U494" s="28"/>
      <c r="V494" s="47" t="str">
        <f>+IF(M494,U494/M494,"")</f>
        <v/>
      </c>
      <c r="W494" s="30"/>
      <c r="X494" s="30"/>
      <c r="Y494" s="35"/>
      <c r="Z494" s="47" t="str">
        <f>+IF(N494,Y494/N494,"")</f>
        <v/>
      </c>
      <c r="AA494" s="30"/>
      <c r="AB494" s="30"/>
      <c r="AC494" s="28"/>
      <c r="AD494" s="47" t="str">
        <f>+IF(O494,AC494/O494,"")</f>
        <v/>
      </c>
      <c r="AE494" s="30"/>
      <c r="AF494" s="30"/>
      <c r="AG494" s="13">
        <f t="shared" si="8"/>
        <v>0</v>
      </c>
      <c r="AH494" s="47" t="str">
        <f>+IF(K494,AG494/K494,"")</f>
        <v/>
      </c>
      <c r="AI494" s="36"/>
      <c r="AJ494" s="37"/>
      <c r="AK494" s="37"/>
      <c r="AL494" s="37"/>
      <c r="AM494" s="38"/>
      <c r="AN494" s="37"/>
    </row>
    <row r="495" spans="2:40" x14ac:dyDescent="0.25">
      <c r="B495" s="28"/>
      <c r="C495" s="29"/>
      <c r="D495" s="48"/>
      <c r="E495" s="31"/>
      <c r="F495" s="31"/>
      <c r="G495" s="28"/>
      <c r="H495" s="29"/>
      <c r="I495" s="29"/>
      <c r="J495" s="28"/>
      <c r="K495" s="32"/>
      <c r="L495" s="32"/>
      <c r="M495" s="32"/>
      <c r="N495" s="32"/>
      <c r="O495" s="32"/>
      <c r="P495" s="33"/>
      <c r="Q495" s="28"/>
      <c r="R495" s="47" t="str">
        <f>+IF(L495,Q495/L495,"")</f>
        <v/>
      </c>
      <c r="S495" s="29"/>
      <c r="T495" s="29"/>
      <c r="U495" s="28"/>
      <c r="V495" s="47" t="str">
        <f>+IF(M495,U495/M495,"")</f>
        <v/>
      </c>
      <c r="W495" s="30"/>
      <c r="X495" s="30"/>
      <c r="Y495" s="35"/>
      <c r="Z495" s="47" t="str">
        <f>+IF(N495,Y495/N495,"")</f>
        <v/>
      </c>
      <c r="AA495" s="30"/>
      <c r="AB495" s="30"/>
      <c r="AC495" s="28"/>
      <c r="AD495" s="47" t="str">
        <f>+IF(O495,AC495/O495,"")</f>
        <v/>
      </c>
      <c r="AE495" s="30"/>
      <c r="AF495" s="30"/>
      <c r="AG495" s="13">
        <f t="shared" si="8"/>
        <v>0</v>
      </c>
      <c r="AH495" s="47" t="str">
        <f>+IF(K495,AG495/K495,"")</f>
        <v/>
      </c>
      <c r="AI495" s="36"/>
      <c r="AJ495" s="37"/>
      <c r="AK495" s="37"/>
      <c r="AL495" s="37"/>
      <c r="AM495" s="38"/>
      <c r="AN495" s="37"/>
    </row>
    <row r="496" spans="2:40" x14ac:dyDescent="0.25">
      <c r="B496" s="28"/>
      <c r="C496" s="29"/>
      <c r="D496" s="48"/>
      <c r="E496" s="31"/>
      <c r="F496" s="31"/>
      <c r="G496" s="28"/>
      <c r="H496" s="29"/>
      <c r="I496" s="29"/>
      <c r="J496" s="28"/>
      <c r="K496" s="32"/>
      <c r="L496" s="32"/>
      <c r="M496" s="32"/>
      <c r="N496" s="32"/>
      <c r="O496" s="32"/>
      <c r="P496" s="33"/>
      <c r="Q496" s="28"/>
      <c r="R496" s="47" t="str">
        <f>+IF(L496,Q496/L496,"")</f>
        <v/>
      </c>
      <c r="S496" s="29"/>
      <c r="T496" s="29"/>
      <c r="U496" s="28"/>
      <c r="V496" s="47" t="str">
        <f>+IF(M496,U496/M496,"")</f>
        <v/>
      </c>
      <c r="W496" s="30"/>
      <c r="X496" s="30"/>
      <c r="Y496" s="35"/>
      <c r="Z496" s="47" t="str">
        <f>+IF(N496,Y496/N496,"")</f>
        <v/>
      </c>
      <c r="AA496" s="30"/>
      <c r="AB496" s="30"/>
      <c r="AC496" s="28"/>
      <c r="AD496" s="47" t="str">
        <f>+IF(O496,AC496/O496,"")</f>
        <v/>
      </c>
      <c r="AE496" s="30"/>
      <c r="AF496" s="30"/>
      <c r="AG496" s="13">
        <f t="shared" si="8"/>
        <v>0</v>
      </c>
      <c r="AH496" s="47" t="str">
        <f>+IF(K496,AG496/K496,"")</f>
        <v/>
      </c>
      <c r="AI496" s="36"/>
      <c r="AJ496" s="37"/>
      <c r="AK496" s="37"/>
      <c r="AL496" s="37"/>
      <c r="AM496" s="38"/>
      <c r="AN496" s="37"/>
    </row>
    <row r="497" spans="2:40" x14ac:dyDescent="0.25">
      <c r="B497" s="28"/>
      <c r="C497" s="29"/>
      <c r="D497" s="48"/>
      <c r="E497" s="31"/>
      <c r="F497" s="31"/>
      <c r="G497" s="28"/>
      <c r="H497" s="29"/>
      <c r="I497" s="29"/>
      <c r="J497" s="28"/>
      <c r="K497" s="32"/>
      <c r="L497" s="32"/>
      <c r="M497" s="32"/>
      <c r="N497" s="32"/>
      <c r="O497" s="32"/>
      <c r="P497" s="33"/>
      <c r="Q497" s="28"/>
      <c r="R497" s="47" t="str">
        <f>+IF(L497,Q497/L497,"")</f>
        <v/>
      </c>
      <c r="S497" s="29"/>
      <c r="T497" s="29"/>
      <c r="U497" s="28"/>
      <c r="V497" s="47" t="str">
        <f>+IF(M497,U497/M497,"")</f>
        <v/>
      </c>
      <c r="W497" s="30"/>
      <c r="X497" s="30"/>
      <c r="Y497" s="35"/>
      <c r="Z497" s="47" t="str">
        <f>+IF(N497,Y497/N497,"")</f>
        <v/>
      </c>
      <c r="AA497" s="30"/>
      <c r="AB497" s="30"/>
      <c r="AC497" s="28"/>
      <c r="AD497" s="47" t="str">
        <f>+IF(O497,AC497/O497,"")</f>
        <v/>
      </c>
      <c r="AE497" s="30"/>
      <c r="AF497" s="30"/>
      <c r="AG497" s="13">
        <f t="shared" si="8"/>
        <v>0</v>
      </c>
      <c r="AH497" s="47" t="str">
        <f>+IF(K497,AG497/K497,"")</f>
        <v/>
      </c>
      <c r="AI497" s="36"/>
      <c r="AJ497" s="37"/>
      <c r="AK497" s="37"/>
      <c r="AL497" s="37"/>
      <c r="AM497" s="38"/>
      <c r="AN497" s="37"/>
    </row>
    <row r="498" spans="2:40" x14ac:dyDescent="0.25">
      <c r="B498" s="28"/>
      <c r="C498" s="29"/>
      <c r="D498" s="48"/>
      <c r="E498" s="31"/>
      <c r="F498" s="31"/>
      <c r="G498" s="28"/>
      <c r="H498" s="29"/>
      <c r="I498" s="29"/>
      <c r="J498" s="28"/>
      <c r="K498" s="32"/>
      <c r="L498" s="32"/>
      <c r="M498" s="32"/>
      <c r="N498" s="32"/>
      <c r="O498" s="32"/>
      <c r="P498" s="33"/>
      <c r="Q498" s="28"/>
      <c r="R498" s="47" t="str">
        <f>+IF(L498,Q498/L498,"")</f>
        <v/>
      </c>
      <c r="S498" s="29"/>
      <c r="T498" s="29"/>
      <c r="U498" s="28"/>
      <c r="V498" s="47" t="str">
        <f>+IF(M498,U498/M498,"")</f>
        <v/>
      </c>
      <c r="W498" s="30"/>
      <c r="X498" s="30"/>
      <c r="Y498" s="35"/>
      <c r="Z498" s="47" t="str">
        <f>+IF(N498,Y498/N498,"")</f>
        <v/>
      </c>
      <c r="AA498" s="30"/>
      <c r="AB498" s="30"/>
      <c r="AC498" s="28"/>
      <c r="AD498" s="47" t="str">
        <f>+IF(O498,AC498/O498,"")</f>
        <v/>
      </c>
      <c r="AE498" s="30"/>
      <c r="AF498" s="30"/>
      <c r="AG498" s="13">
        <f t="shared" si="8"/>
        <v>0</v>
      </c>
      <c r="AH498" s="47" t="str">
        <f>+IF(K498,AG498/K498,"")</f>
        <v/>
      </c>
      <c r="AI498" s="36"/>
      <c r="AJ498" s="37"/>
      <c r="AK498" s="37"/>
      <c r="AL498" s="37"/>
      <c r="AM498" s="38"/>
      <c r="AN498" s="37"/>
    </row>
    <row r="499" spans="2:40" x14ac:dyDescent="0.25">
      <c r="B499" s="28"/>
      <c r="C499" s="29"/>
      <c r="D499" s="48"/>
      <c r="E499" s="31"/>
      <c r="F499" s="31"/>
      <c r="G499" s="28"/>
      <c r="H499" s="29"/>
      <c r="I499" s="29"/>
      <c r="J499" s="28"/>
      <c r="K499" s="32"/>
      <c r="L499" s="32"/>
      <c r="M499" s="32"/>
      <c r="N499" s="32"/>
      <c r="O499" s="32"/>
      <c r="P499" s="33"/>
      <c r="Q499" s="28"/>
      <c r="R499" s="47" t="str">
        <f>+IF(L499,Q499/L499,"")</f>
        <v/>
      </c>
      <c r="S499" s="29"/>
      <c r="T499" s="29"/>
      <c r="U499" s="28"/>
      <c r="V499" s="47" t="str">
        <f>+IF(M499,U499/M499,"")</f>
        <v/>
      </c>
      <c r="W499" s="30"/>
      <c r="X499" s="30"/>
      <c r="Y499" s="35"/>
      <c r="Z499" s="47" t="str">
        <f>+IF(N499,Y499/N499,"")</f>
        <v/>
      </c>
      <c r="AA499" s="30"/>
      <c r="AB499" s="30"/>
      <c r="AC499" s="28"/>
      <c r="AD499" s="47" t="str">
        <f>+IF(O499,AC499/O499,"")</f>
        <v/>
      </c>
      <c r="AE499" s="30"/>
      <c r="AF499" s="30"/>
      <c r="AG499" s="13">
        <f t="shared" si="8"/>
        <v>0</v>
      </c>
      <c r="AH499" s="47" t="str">
        <f>+IF(K499,AG499/K499,"")</f>
        <v/>
      </c>
      <c r="AI499" s="36"/>
      <c r="AJ499" s="37"/>
      <c r="AK499" s="37"/>
      <c r="AL499" s="37"/>
      <c r="AM499" s="38"/>
      <c r="AN499" s="37"/>
    </row>
    <row r="500" spans="2:40" x14ac:dyDescent="0.25">
      <c r="B500" s="28"/>
      <c r="C500" s="29"/>
      <c r="D500" s="48"/>
      <c r="E500" s="31"/>
      <c r="F500" s="31"/>
      <c r="G500" s="28"/>
      <c r="H500" s="29"/>
      <c r="I500" s="29"/>
      <c r="J500" s="28"/>
      <c r="K500" s="32"/>
      <c r="L500" s="32"/>
      <c r="M500" s="32"/>
      <c r="N500" s="32"/>
      <c r="O500" s="32"/>
      <c r="P500" s="33"/>
      <c r="Q500" s="28"/>
      <c r="R500" s="47" t="str">
        <f>+IF(L500,Q500/L500,"")</f>
        <v/>
      </c>
      <c r="S500" s="29"/>
      <c r="T500" s="29"/>
      <c r="U500" s="28"/>
      <c r="V500" s="47" t="str">
        <f>+IF(M500,U500/M500,"")</f>
        <v/>
      </c>
      <c r="W500" s="30"/>
      <c r="X500" s="30"/>
      <c r="Y500" s="35"/>
      <c r="Z500" s="47" t="str">
        <f>+IF(N500,Y500/N500,"")</f>
        <v/>
      </c>
      <c r="AA500" s="30"/>
      <c r="AB500" s="30"/>
      <c r="AC500" s="28"/>
      <c r="AD500" s="47" t="str">
        <f>+IF(O500,AC500/O500,"")</f>
        <v/>
      </c>
      <c r="AE500" s="30"/>
      <c r="AF500" s="30"/>
      <c r="AG500" s="13">
        <f t="shared" si="8"/>
        <v>0</v>
      </c>
      <c r="AH500" s="47" t="str">
        <f>+IF(K500,AG500/K500,"")</f>
        <v/>
      </c>
      <c r="AI500" s="36"/>
      <c r="AJ500" s="37"/>
      <c r="AK500" s="37"/>
      <c r="AL500" s="37"/>
      <c r="AM500" s="38"/>
      <c r="AN500" s="37"/>
    </row>
    <row r="501" spans="2:40" x14ac:dyDescent="0.25">
      <c r="B501" s="28"/>
      <c r="C501" s="29"/>
      <c r="D501" s="48"/>
      <c r="E501" s="31"/>
      <c r="F501" s="31"/>
      <c r="G501" s="28"/>
      <c r="H501" s="29"/>
      <c r="I501" s="29"/>
      <c r="J501" s="28"/>
      <c r="K501" s="32"/>
      <c r="L501" s="32"/>
      <c r="M501" s="32"/>
      <c r="N501" s="32"/>
      <c r="O501" s="32"/>
      <c r="P501" s="33"/>
      <c r="Q501" s="28"/>
      <c r="R501" s="47" t="str">
        <f>+IF(L501,Q501/L501,"")</f>
        <v/>
      </c>
      <c r="S501" s="29"/>
      <c r="T501" s="29"/>
      <c r="U501" s="28"/>
      <c r="V501" s="47" t="str">
        <f>+IF(M501,U501/M501,"")</f>
        <v/>
      </c>
      <c r="W501" s="30"/>
      <c r="X501" s="30"/>
      <c r="Y501" s="35"/>
      <c r="Z501" s="47" t="str">
        <f>+IF(N501,Y501/N501,"")</f>
        <v/>
      </c>
      <c r="AA501" s="30"/>
      <c r="AB501" s="30"/>
      <c r="AC501" s="28"/>
      <c r="AD501" s="47" t="str">
        <f>+IF(O501,AC501/O501,"")</f>
        <v/>
      </c>
      <c r="AE501" s="30"/>
      <c r="AF501" s="30"/>
      <c r="AG501" s="13">
        <f t="shared" si="8"/>
        <v>0</v>
      </c>
      <c r="AH501" s="47" t="str">
        <f>+IF(K501,AG501/K501,"")</f>
        <v/>
      </c>
      <c r="AI501" s="36"/>
      <c r="AJ501" s="37"/>
      <c r="AK501" s="37"/>
      <c r="AL501" s="37"/>
      <c r="AM501" s="38"/>
      <c r="AN501" s="37"/>
    </row>
    <row r="502" spans="2:40" x14ac:dyDescent="0.25">
      <c r="B502" s="28"/>
      <c r="C502" s="29"/>
      <c r="D502" s="48"/>
      <c r="E502" s="31"/>
      <c r="F502" s="31"/>
      <c r="G502" s="28"/>
      <c r="H502" s="29"/>
      <c r="I502" s="29"/>
      <c r="J502" s="28"/>
      <c r="K502" s="32"/>
      <c r="L502" s="32"/>
      <c r="M502" s="32"/>
      <c r="N502" s="32"/>
      <c r="O502" s="32"/>
      <c r="P502" s="33"/>
      <c r="Q502" s="28"/>
      <c r="R502" s="47" t="str">
        <f>+IF(L502,Q502/L502,"")</f>
        <v/>
      </c>
      <c r="S502" s="29"/>
      <c r="T502" s="29"/>
      <c r="U502" s="28"/>
      <c r="V502" s="47" t="str">
        <f>+IF(M502,U502/M502,"")</f>
        <v/>
      </c>
      <c r="W502" s="30"/>
      <c r="X502" s="30"/>
      <c r="Y502" s="35"/>
      <c r="Z502" s="47" t="str">
        <f>+IF(N502,Y502/N502,"")</f>
        <v/>
      </c>
      <c r="AA502" s="30"/>
      <c r="AB502" s="30"/>
      <c r="AC502" s="28"/>
      <c r="AD502" s="47" t="str">
        <f>+IF(O502,AC502/O502,"")</f>
        <v/>
      </c>
      <c r="AE502" s="30"/>
      <c r="AF502" s="30"/>
      <c r="AG502" s="13">
        <f t="shared" si="8"/>
        <v>0</v>
      </c>
      <c r="AH502" s="47" t="str">
        <f>+IF(K502,AG502/K502,"")</f>
        <v/>
      </c>
      <c r="AI502" s="36"/>
      <c r="AJ502" s="37"/>
      <c r="AK502" s="37"/>
      <c r="AL502" s="37"/>
      <c r="AM502" s="38"/>
      <c r="AN502" s="37"/>
    </row>
    <row r="503" spans="2:40" x14ac:dyDescent="0.25">
      <c r="B503" s="28"/>
      <c r="C503" s="29"/>
      <c r="D503" s="48"/>
      <c r="E503" s="31"/>
      <c r="F503" s="31"/>
      <c r="G503" s="28"/>
      <c r="H503" s="29"/>
      <c r="I503" s="29"/>
      <c r="J503" s="28"/>
      <c r="K503" s="32"/>
      <c r="L503" s="32"/>
      <c r="M503" s="32"/>
      <c r="N503" s="32"/>
      <c r="O503" s="32"/>
      <c r="P503" s="33"/>
      <c r="Q503" s="28"/>
      <c r="R503" s="47" t="str">
        <f>+IF(L503,Q503/L503,"")</f>
        <v/>
      </c>
      <c r="S503" s="29"/>
      <c r="T503" s="29"/>
      <c r="U503" s="28"/>
      <c r="V503" s="47" t="str">
        <f>+IF(M503,U503/M503,"")</f>
        <v/>
      </c>
      <c r="W503" s="30"/>
      <c r="X503" s="30"/>
      <c r="Y503" s="35"/>
      <c r="Z503" s="47" t="str">
        <f>+IF(N503,Y503/N503,"")</f>
        <v/>
      </c>
      <c r="AA503" s="30"/>
      <c r="AB503" s="30"/>
      <c r="AC503" s="28"/>
      <c r="AD503" s="47" t="str">
        <f>+IF(O503,AC503/O503,"")</f>
        <v/>
      </c>
      <c r="AE503" s="30"/>
      <c r="AF503" s="30"/>
      <c r="AG503" s="13">
        <f t="shared" si="8"/>
        <v>0</v>
      </c>
      <c r="AH503" s="47" t="str">
        <f>+IF(K503,AG503/K503,"")</f>
        <v/>
      </c>
      <c r="AI503" s="36"/>
      <c r="AJ503" s="37"/>
      <c r="AK503" s="37"/>
      <c r="AL503" s="37"/>
      <c r="AM503" s="38"/>
      <c r="AN503" s="37"/>
    </row>
    <row r="504" spans="2:40" x14ac:dyDescent="0.25">
      <c r="B504" s="28"/>
      <c r="C504" s="29"/>
      <c r="D504" s="48"/>
      <c r="E504" s="31"/>
      <c r="F504" s="31"/>
      <c r="G504" s="28"/>
      <c r="H504" s="29"/>
      <c r="I504" s="29"/>
      <c r="J504" s="28"/>
      <c r="K504" s="32"/>
      <c r="L504" s="32"/>
      <c r="M504" s="32"/>
      <c r="N504" s="32"/>
      <c r="O504" s="32"/>
      <c r="P504" s="33"/>
      <c r="Q504" s="28"/>
      <c r="R504" s="47" t="str">
        <f>+IF(L504,Q504/L504,"")</f>
        <v/>
      </c>
      <c r="S504" s="29"/>
      <c r="T504" s="29"/>
      <c r="U504" s="28"/>
      <c r="V504" s="47" t="str">
        <f>+IF(M504,U504/M504,"")</f>
        <v/>
      </c>
      <c r="W504" s="30"/>
      <c r="X504" s="30"/>
      <c r="Y504" s="35"/>
      <c r="Z504" s="47" t="str">
        <f>+IF(N504,Y504/N504,"")</f>
        <v/>
      </c>
      <c r="AA504" s="30"/>
      <c r="AB504" s="30"/>
      <c r="AC504" s="28"/>
      <c r="AD504" s="47" t="str">
        <f>+IF(O504,AC504/O504,"")</f>
        <v/>
      </c>
      <c r="AE504" s="30"/>
      <c r="AF504" s="30"/>
      <c r="AG504" s="13">
        <f t="shared" si="8"/>
        <v>0</v>
      </c>
      <c r="AH504" s="47" t="str">
        <f>+IF(K504,AG504/K504,"")</f>
        <v/>
      </c>
      <c r="AI504" s="36"/>
      <c r="AJ504" s="37"/>
      <c r="AK504" s="37"/>
      <c r="AL504" s="37"/>
      <c r="AM504" s="38"/>
      <c r="AN504" s="37"/>
    </row>
  </sheetData>
  <sheetProtection formatCells="0" formatColumns="0" insertColumns="0" insertRows="0" insertHyperlinks="0"/>
  <autoFilter ref="B4:AQ504" xr:uid="{6462BE5E-42B7-422B-AC14-6EE9F4AB5F14}"/>
  <mergeCells count="44">
    <mergeCell ref="AC2:AF2"/>
    <mergeCell ref="AG2:AK2"/>
    <mergeCell ref="AL2:AN2"/>
    <mergeCell ref="B2:G2"/>
    <mergeCell ref="H2:P2"/>
    <mergeCell ref="Q2:T2"/>
    <mergeCell ref="U2:X2"/>
    <mergeCell ref="Y2:AB2"/>
    <mergeCell ref="C3:C4"/>
    <mergeCell ref="D3:D4"/>
    <mergeCell ref="E3:E4"/>
    <mergeCell ref="F3:F4"/>
    <mergeCell ref="G3:G4"/>
    <mergeCell ref="Q3:Q4"/>
    <mergeCell ref="R3:R4"/>
    <mergeCell ref="S3:S4"/>
    <mergeCell ref="T3:T4"/>
    <mergeCell ref="H3:H4"/>
    <mergeCell ref="I3:I4"/>
    <mergeCell ref="J3:J4"/>
    <mergeCell ref="K3:K4"/>
    <mergeCell ref="L3:O3"/>
    <mergeCell ref="AN3:AN4"/>
    <mergeCell ref="AE3:AE4"/>
    <mergeCell ref="AF3:AF4"/>
    <mergeCell ref="AG3:AG4"/>
    <mergeCell ref="AH3:AH4"/>
    <mergeCell ref="AI3:AI4"/>
    <mergeCell ref="B3:B4"/>
    <mergeCell ref="AJ3:AJ4"/>
    <mergeCell ref="AK3:AK4"/>
    <mergeCell ref="AL3:AL4"/>
    <mergeCell ref="AM3:AM4"/>
    <mergeCell ref="Z3:Z4"/>
    <mergeCell ref="AA3:AA4"/>
    <mergeCell ref="AB3:AB4"/>
    <mergeCell ref="AC3:AC4"/>
    <mergeCell ref="AD3:AD4"/>
    <mergeCell ref="U3:U4"/>
    <mergeCell ref="V3:V4"/>
    <mergeCell ref="W3:W4"/>
    <mergeCell ref="X3:X4"/>
    <mergeCell ref="Y3:Y4"/>
    <mergeCell ref="P3:P4"/>
  </mergeCells>
  <dataValidations count="6">
    <dataValidation allowBlank="1" showErrorMessage="1" prompt="Se debe escoger la o las dependencias que intervienen en la ejecución del entregable." sqref="G3" xr:uid="{4F4CD3E5-BE74-4482-9564-F4F8577CC038}"/>
    <dataValidation allowBlank="1" showErrorMessage="1" prompt="_x000a_" sqref="K3 L4:O4" xr:uid="{16732062-999B-437E-B649-CCBC17AB78A5}"/>
    <dataValidation allowBlank="1" showInputMessage="1" sqref="D3:D4" xr:uid="{E85F55BF-CFFF-4110-A089-7E1863417D44}"/>
    <dataValidation type="whole" operator="notEqual" allowBlank="1" showInputMessage="1" showErrorMessage="1" sqref="K5:K71 K95:K504" xr:uid="{CD78C059-337B-4C48-8E7F-9C90B8D45D3C}">
      <formula1>0</formula1>
    </dataValidation>
    <dataValidation type="decimal" operator="notEqual" allowBlank="1" showErrorMessage="1" sqref="K72:K74 K76:K94" xr:uid="{DC7F1100-E33B-4ABF-B091-E0DCB1033E82}">
      <formula1>0</formula1>
    </dataValidation>
    <dataValidation allowBlank="1" showInputMessage="1" showErrorMessage="1" prompt="De acuerdo a la meta general del cuatrienio, se debe diligenciar la meta a programar para la vigencia 2025." sqref="P3 AL3:AN3" xr:uid="{2EC41BA4-345F-4ABE-AD44-F5D79304CB7B}"/>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2">
        <x14:dataValidation type="list" allowBlank="1" showInputMessage="1" prompt="Seleccione de la lista la unidad académica o administrativa que aplica" xr:uid="{C7262E7E-CCA8-4FB3-97B1-0E54611A88CC}">
          <x14:formula1>
            <xm:f>Datos!$Q$5:$Q$24</xm:f>
          </x14:formula1>
          <xm:sqref>D5:D504</xm:sqref>
        </x14:dataValidation>
        <x14:dataValidation type="list" allowBlank="1" showInputMessage="1" prompt="Seleccione de la lista el grupo de valor principal que se beneficiará o impactará con la actividad" xr:uid="{1B0CA959-1830-402C-B9F6-2DC6FD3E6A57}">
          <x14:formula1>
            <xm:f>Datos!$S$5:$S$13</xm:f>
          </x14:formula1>
          <xm:sqref>G5:G504</xm:sqref>
        </x14:dataValidation>
        <x14:dataValidation type="list" allowBlank="1" showInputMessage="1" prompt="Seleccione de la lista la unidad de medida que aplica" xr:uid="{D968C661-B856-430E-921D-7020F40CD99A}">
          <x14:formula1>
            <xm:f>Datos!$X$5:$X$8</xm:f>
          </x14:formula1>
          <xm:sqref>J5:J504</xm:sqref>
        </x14:dataValidation>
        <x14:dataValidation type="list" allowBlank="1" showInputMessage="1" prompt="Seleccione de la lista el tipo de Plan de Acción relacionado con la Actividad" xr:uid="{27BB2CBE-C059-4748-B5D8-D72363AB0FA5}">
          <x14:formula1>
            <xm:f>Datos!$AN$5:$AN$6</xm:f>
          </x14:formula1>
          <xm:sqref>AL5:AL504</xm:sqref>
        </x14:dataValidation>
        <x14:dataValidation type="list" allowBlank="1" showInputMessage="1" showErrorMessage="1" xr:uid="{88DFBBE4-1AD4-45B8-A670-1E189CBAD204}">
          <x14:formula1>
            <xm:f>OFFSET(Datos!BR74,1,MATCH(AL75,Datos!$BS$1:$BT$1,0),COUNTA(OFFSET(Datos!BR74,1,MATCH(AL75,Datos!$BS$1:$BT$1,0),50,1)),1)</xm:f>
          </x14:formula1>
          <xm:sqref>AM75:AM504</xm:sqref>
        </x14:dataValidation>
        <x14:dataValidation type="list" allowBlank="1" showInputMessage="1" showErrorMessage="1" xr:uid="{63E76F28-2C66-453B-9900-4BD5E7D6DD0E}">
          <x14:formula1>
            <xm:f>OFFSET(Datos!BV75,1,MATCH(AM75,Datos!$BW$2:$CP$2,0),COUNTA(OFFSET(Datos!BV75,1,MATCH(AM75,Datos!$BW$2:$CP$2,0),50,1)),1)</xm:f>
          </x14:formula1>
          <xm:sqref>AN75:AN504</xm:sqref>
        </x14:dataValidation>
        <x14:dataValidation type="list" allowBlank="1" showInputMessage="1" showErrorMessage="1" xr:uid="{27FA34EE-87BE-4264-A22D-BD3E5D5C5E29}">
          <x14:formula1>
            <xm:f>OFFSET(Datos!BR1,1,MATCH(AL5,Datos!$BS$1:$BT$1,0),COUNTA(OFFSET(Datos!BR1,1,MATCH(AL5,Datos!$BS$1:$BT$1,0),50,1)),1)</xm:f>
          </x14:formula1>
          <xm:sqref>AM49:AM74 AM5:AM33</xm:sqref>
        </x14:dataValidation>
        <x14:dataValidation type="list" allowBlank="1" showInputMessage="1" showErrorMessage="1" xr:uid="{A2AE6886-636D-40BE-A66B-8BAFD74C52CF}">
          <x14:formula1>
            <xm:f>OFFSET(Datos!BV2,1,MATCH(AM5,Datos!$BW$2:$CP$2,0),COUNTA(OFFSET(Datos!BV2,1,MATCH(AM5,Datos!$BW$2:$CP$2,0),50,1)),1)</xm:f>
          </x14:formula1>
          <xm:sqref>AN49:AN74 AN5:AN33</xm:sqref>
        </x14:dataValidation>
        <x14:dataValidation type="list" allowBlank="1" showInputMessage="1" showErrorMessage="1" xr:uid="{B7C06BCC-B267-4468-B8CB-83B687E34CEF}">
          <x14:formula1>
            <xm:f>OFFSET(Datos!BR42,1,MATCH(AL45,Datos!$BS$1:$BT$1,0),COUNTA(OFFSET(Datos!BR42,1,MATCH(AL45,Datos!$BS$1:$BT$1,0),50,1)),1)</xm:f>
          </x14:formula1>
          <xm:sqref>AM45:AM48</xm:sqref>
        </x14:dataValidation>
        <x14:dataValidation type="list" allowBlank="1" showInputMessage="1" showErrorMessage="1" xr:uid="{D0C0C275-392D-45CA-A95A-9D9A9F17F3CE}">
          <x14:formula1>
            <xm:f>OFFSET(Datos!BV43,1,MATCH(AM45,Datos!$BW$2:$CP$2,0),COUNTA(OFFSET(Datos!BV43,1,MATCH(AM45,Datos!$BW$2:$CP$2,0),50,1)),1)</xm:f>
          </x14:formula1>
          <xm:sqref>AN45:AN48</xm:sqref>
        </x14:dataValidation>
        <x14:dataValidation type="list" allowBlank="1" showInputMessage="1" showErrorMessage="1" xr:uid="{9C93A81E-2E38-49B6-A256-C4AE502E6D47}">
          <x14:formula1>
            <xm:f>OFFSET(Datos!BR32,1,MATCH(AL34,Datos!$BS$1:$BT$1,0),COUNTA(OFFSET(Datos!BR32,1,MATCH(AL34,Datos!$BS$1:$BT$1,0),50,1)),1)</xm:f>
          </x14:formula1>
          <xm:sqref>AM34:AM44</xm:sqref>
        </x14:dataValidation>
        <x14:dataValidation type="list" allowBlank="1" showInputMessage="1" showErrorMessage="1" xr:uid="{9A7C1E58-E2DF-47FD-AB36-CD04C5F8014E}">
          <x14:formula1>
            <xm:f>OFFSET(Datos!BV33,1,MATCH(AM34,Datos!$BW$2:$CP$2,0),COUNTA(OFFSET(Datos!BV33,1,MATCH(AM34,Datos!$BW$2:$CP$2,0),50,1)),1)</xm:f>
          </x14:formula1>
          <xm:sqref>AN34:AN44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EC19F-01D7-471E-9A97-2BA41AB976F7}">
  <sheetPr codeName="Hoja4"/>
  <dimension ref="B1:CT33"/>
  <sheetViews>
    <sheetView showGridLines="0" topLeftCell="CN11" workbookViewId="0">
      <selection activeCell="CT15" sqref="CT15"/>
    </sheetView>
  </sheetViews>
  <sheetFormatPr baseColWidth="10" defaultColWidth="10.7109375" defaultRowHeight="15" x14ac:dyDescent="0.25"/>
  <cols>
    <col min="1" max="1" width="6.7109375" customWidth="1"/>
    <col min="2" max="2" width="39.140625" bestFit="1" customWidth="1"/>
    <col min="3" max="3" width="4.7109375" customWidth="1"/>
    <col min="4" max="4" width="68.42578125" bestFit="1" customWidth="1"/>
    <col min="5" max="5" width="4.7109375" customWidth="1"/>
    <col min="6" max="6" width="17.5703125" bestFit="1" customWidth="1"/>
    <col min="7" max="7" width="4.7109375" customWidth="1"/>
    <col min="8" max="8" width="77.7109375" customWidth="1"/>
    <col min="9" max="9" width="4.7109375" customWidth="1"/>
    <col min="10" max="10" width="33.140625" customWidth="1"/>
    <col min="11" max="11" width="4.7109375" customWidth="1"/>
    <col min="12" max="12" width="26.85546875" bestFit="1" customWidth="1"/>
    <col min="13" max="13" width="90.85546875" bestFit="1" customWidth="1"/>
    <col min="14" max="14" width="4.7109375" customWidth="1"/>
    <col min="15" max="15" width="69.7109375" bestFit="1" customWidth="1"/>
    <col min="16" max="16" width="4.7109375" customWidth="1"/>
    <col min="17" max="17" width="56.28515625" bestFit="1" customWidth="1"/>
    <col min="18" max="18" width="4.7109375" customWidth="1"/>
    <col min="19" max="19" width="31.85546875" customWidth="1"/>
    <col min="20" max="20" width="20.85546875" bestFit="1" customWidth="1"/>
    <col min="21" max="21" width="4.7109375" customWidth="1"/>
    <col min="22" max="22" width="23" bestFit="1" customWidth="1"/>
    <col min="23" max="23" width="4.7109375" customWidth="1"/>
    <col min="24" max="24" width="17.42578125" bestFit="1" customWidth="1"/>
    <col min="25" max="25" width="4.7109375" customWidth="1"/>
    <col min="26" max="26" width="7.28515625" style="12" bestFit="1" customWidth="1"/>
    <col min="27" max="27" width="4.7109375" customWidth="1"/>
    <col min="28" max="28" width="43.42578125" customWidth="1"/>
    <col min="29" max="29" width="4.7109375" customWidth="1"/>
    <col min="30" max="30" width="9.7109375" style="12" bestFit="1" customWidth="1"/>
    <col min="31" max="31" width="4.7109375" customWidth="1"/>
    <col min="32" max="32" width="42.140625" style="15" customWidth="1"/>
    <col min="33" max="33" width="4.7109375" customWidth="1"/>
    <col min="34" max="34" width="9.28515625" style="12" bestFit="1" customWidth="1"/>
    <col min="35" max="35" width="4.7109375" customWidth="1"/>
    <col min="36" max="36" width="47.42578125" style="15" customWidth="1"/>
    <col min="37" max="37" width="4.7109375" customWidth="1"/>
    <col min="38" max="38" width="68.7109375" bestFit="1" customWidth="1"/>
    <col min="39" max="39" width="4.7109375" customWidth="1"/>
    <col min="40" max="40" width="13.140625" bestFit="1" customWidth="1"/>
    <col min="41" max="41" width="4.7109375" customWidth="1"/>
    <col min="42" max="42" width="21.42578125" customWidth="1"/>
    <col min="43" max="43" width="4.7109375" customWidth="1"/>
    <col min="44" max="44" width="21" bestFit="1" customWidth="1"/>
    <col min="62" max="65" width="27.7109375" style="24" customWidth="1"/>
    <col min="66" max="66" width="9" customWidth="1"/>
    <col min="71" max="71" width="39.140625" bestFit="1" customWidth="1"/>
    <col min="72" max="72" width="68.7109375" bestFit="1" customWidth="1"/>
    <col min="93" max="93" width="68.7109375" bestFit="1" customWidth="1"/>
    <col min="97" max="97" width="39.42578125" customWidth="1"/>
    <col min="98" max="98" width="35.85546875" customWidth="1"/>
  </cols>
  <sheetData>
    <row r="1" spans="2:98" x14ac:dyDescent="0.25">
      <c r="AX1" s="8" t="s">
        <v>13</v>
      </c>
      <c r="AY1" s="8" t="s">
        <v>14</v>
      </c>
      <c r="AZ1" s="8" t="s">
        <v>15</v>
      </c>
      <c r="BA1" s="8" t="s">
        <v>16</v>
      </c>
      <c r="BB1" s="8" t="s">
        <v>17</v>
      </c>
      <c r="BC1" s="8" t="s">
        <v>18</v>
      </c>
      <c r="BD1" s="8" t="s">
        <v>217</v>
      </c>
      <c r="BJ1" s="23" t="s">
        <v>42</v>
      </c>
      <c r="BK1" s="23" t="s">
        <v>43</v>
      </c>
      <c r="BL1" s="23" t="s">
        <v>44</v>
      </c>
      <c r="BM1" s="23" t="s">
        <v>45</v>
      </c>
      <c r="BS1" s="7" t="s">
        <v>131</v>
      </c>
      <c r="BT1" s="7" t="s">
        <v>132</v>
      </c>
    </row>
    <row r="2" spans="2:98" ht="30" x14ac:dyDescent="0.25">
      <c r="AW2" s="8"/>
      <c r="AX2" s="8" t="s">
        <v>13</v>
      </c>
      <c r="AY2" s="8" t="s">
        <v>20</v>
      </c>
      <c r="AZ2" s="8" t="s">
        <v>23</v>
      </c>
      <c r="BA2" t="s">
        <v>31</v>
      </c>
      <c r="BB2" t="s">
        <v>32</v>
      </c>
      <c r="BC2" t="s">
        <v>18</v>
      </c>
      <c r="BD2" t="s">
        <v>217</v>
      </c>
      <c r="BJ2" s="23" t="s">
        <v>36</v>
      </c>
      <c r="BK2" s="23" t="s">
        <v>49</v>
      </c>
      <c r="BL2" s="23" t="s">
        <v>59</v>
      </c>
      <c r="BM2" s="23" t="s">
        <v>65</v>
      </c>
      <c r="BS2" s="8" t="s">
        <v>13</v>
      </c>
      <c r="BT2" s="3" t="s">
        <v>115</v>
      </c>
      <c r="BU2" s="8"/>
      <c r="BV2" s="8"/>
      <c r="BW2" s="8" t="s">
        <v>13</v>
      </c>
      <c r="BX2" s="8" t="s">
        <v>14</v>
      </c>
      <c r="BY2" s="8" t="s">
        <v>15</v>
      </c>
      <c r="BZ2" s="8" t="s">
        <v>16</v>
      </c>
      <c r="CA2" s="8" t="s">
        <v>17</v>
      </c>
      <c r="CB2" s="8" t="s">
        <v>18</v>
      </c>
      <c r="CC2" s="8" t="s">
        <v>217</v>
      </c>
      <c r="CD2" s="3" t="s">
        <v>115</v>
      </c>
      <c r="CE2" s="3" t="s">
        <v>116</v>
      </c>
      <c r="CF2" s="3" t="s">
        <v>117</v>
      </c>
      <c r="CG2" s="3" t="s">
        <v>118</v>
      </c>
      <c r="CH2" s="3" t="s">
        <v>119</v>
      </c>
      <c r="CI2" s="3" t="s">
        <v>120</v>
      </c>
      <c r="CJ2" s="4" t="s">
        <v>121</v>
      </c>
      <c r="CK2" s="4" t="s">
        <v>122</v>
      </c>
      <c r="CL2" s="4" t="s">
        <v>92</v>
      </c>
      <c r="CM2" s="4" t="s">
        <v>123</v>
      </c>
      <c r="CN2" s="3" t="s">
        <v>124</v>
      </c>
      <c r="CO2" s="5" t="s">
        <v>125</v>
      </c>
      <c r="CS2" s="7" t="s">
        <v>219</v>
      </c>
      <c r="CT2" s="7" t="s">
        <v>220</v>
      </c>
    </row>
    <row r="3" spans="2:98" ht="120" x14ac:dyDescent="0.25">
      <c r="B3" s="273" t="s">
        <v>1</v>
      </c>
      <c r="C3" s="1"/>
      <c r="D3" s="273" t="s">
        <v>2</v>
      </c>
      <c r="E3" s="1"/>
      <c r="F3" s="273" t="s">
        <v>215</v>
      </c>
      <c r="G3" s="1"/>
      <c r="H3" s="273" t="s">
        <v>8</v>
      </c>
      <c r="I3" s="1"/>
      <c r="J3" s="273" t="s">
        <v>222</v>
      </c>
      <c r="K3" s="1"/>
      <c r="L3" s="273" t="s">
        <v>35</v>
      </c>
      <c r="M3" s="273"/>
      <c r="N3" s="1"/>
      <c r="O3" s="273" t="s">
        <v>3</v>
      </c>
      <c r="Q3" s="273" t="s">
        <v>68</v>
      </c>
      <c r="S3" s="273" t="s">
        <v>136</v>
      </c>
      <c r="T3" s="273" t="s">
        <v>179</v>
      </c>
      <c r="U3" s="1"/>
      <c r="V3" s="273" t="s">
        <v>180</v>
      </c>
      <c r="X3" s="273" t="s">
        <v>4</v>
      </c>
      <c r="Z3" s="275" t="s">
        <v>101</v>
      </c>
      <c r="AA3" s="2"/>
      <c r="AB3" s="275" t="s">
        <v>102</v>
      </c>
      <c r="AC3" s="2"/>
      <c r="AD3" s="275" t="s">
        <v>103</v>
      </c>
      <c r="AE3" s="2"/>
      <c r="AF3" s="275" t="s">
        <v>5</v>
      </c>
      <c r="AG3" s="2"/>
      <c r="AH3" s="275" t="s">
        <v>104</v>
      </c>
      <c r="AI3" s="2"/>
      <c r="AJ3" s="275" t="s">
        <v>176</v>
      </c>
      <c r="AL3" s="274" t="s">
        <v>213</v>
      </c>
      <c r="AN3" s="273" t="s">
        <v>215</v>
      </c>
      <c r="AP3" s="1" t="s">
        <v>134</v>
      </c>
      <c r="AW3" s="8"/>
      <c r="AX3" s="8" t="s">
        <v>19</v>
      </c>
      <c r="AY3" s="8" t="s">
        <v>21</v>
      </c>
      <c r="AZ3" s="8" t="s">
        <v>24</v>
      </c>
      <c r="BB3" t="s">
        <v>33</v>
      </c>
      <c r="BJ3" s="23" t="s">
        <v>37</v>
      </c>
      <c r="BK3" s="23" t="s">
        <v>50</v>
      </c>
      <c r="BL3" s="23" t="s">
        <v>60</v>
      </c>
      <c r="BM3" s="23" t="s">
        <v>66</v>
      </c>
      <c r="BS3" s="8" t="s">
        <v>14</v>
      </c>
      <c r="BT3" s="3" t="s">
        <v>116</v>
      </c>
      <c r="BU3" s="8"/>
      <c r="BW3" s="8" t="s">
        <v>13</v>
      </c>
      <c r="BX3" s="8" t="s">
        <v>20</v>
      </c>
      <c r="BY3" s="8" t="s">
        <v>23</v>
      </c>
      <c r="BZ3" t="s">
        <v>31</v>
      </c>
      <c r="CA3" t="s">
        <v>32</v>
      </c>
      <c r="CB3" t="s">
        <v>18</v>
      </c>
      <c r="CC3" t="s">
        <v>217</v>
      </c>
      <c r="CH3" s="7"/>
      <c r="CI3" s="7"/>
      <c r="CS3" s="11" t="s">
        <v>138</v>
      </c>
      <c r="CT3" s="11" t="s">
        <v>223</v>
      </c>
    </row>
    <row r="4" spans="2:98" ht="75" x14ac:dyDescent="0.25">
      <c r="B4" s="273"/>
      <c r="C4" s="1"/>
      <c r="D4" s="273"/>
      <c r="E4" s="1"/>
      <c r="F4" s="273"/>
      <c r="G4" s="1"/>
      <c r="H4" s="273"/>
      <c r="I4" s="1"/>
      <c r="J4" s="273"/>
      <c r="K4" s="1"/>
      <c r="L4" s="1" t="s">
        <v>7</v>
      </c>
      <c r="M4" s="1" t="s">
        <v>41</v>
      </c>
      <c r="N4" s="1"/>
      <c r="O4" s="273"/>
      <c r="Q4" s="273"/>
      <c r="S4" s="273"/>
      <c r="T4" s="273"/>
      <c r="U4" s="1"/>
      <c r="V4" s="273"/>
      <c r="X4" s="273"/>
      <c r="Z4" s="275"/>
      <c r="AB4" s="275"/>
      <c r="AD4" s="275"/>
      <c r="AF4" s="275"/>
      <c r="AH4" s="275"/>
      <c r="AJ4" s="275"/>
      <c r="AL4" s="274"/>
      <c r="AN4" s="273"/>
      <c r="AP4" s="1" t="s">
        <v>216</v>
      </c>
      <c r="AW4" s="8"/>
      <c r="AY4" s="8" t="s">
        <v>22</v>
      </c>
      <c r="AZ4" t="s">
        <v>25</v>
      </c>
      <c r="BB4" t="s">
        <v>34</v>
      </c>
      <c r="BJ4" s="23" t="s">
        <v>38</v>
      </c>
      <c r="BK4" s="23" t="s">
        <v>51</v>
      </c>
      <c r="BL4" s="23" t="s">
        <v>61</v>
      </c>
      <c r="BM4" s="23" t="s">
        <v>67</v>
      </c>
      <c r="BS4" s="8" t="s">
        <v>15</v>
      </c>
      <c r="BT4" s="3" t="s">
        <v>117</v>
      </c>
      <c r="BU4" s="8"/>
      <c r="BW4" s="8" t="s">
        <v>19</v>
      </c>
      <c r="BX4" s="8" t="s">
        <v>21</v>
      </c>
      <c r="BY4" s="8" t="s">
        <v>24</v>
      </c>
      <c r="CA4" t="s">
        <v>33</v>
      </c>
      <c r="CS4" s="11" t="s">
        <v>139</v>
      </c>
      <c r="CT4" s="11" t="s">
        <v>224</v>
      </c>
    </row>
    <row r="5" spans="2:98" s="8" customFormat="1" ht="60" x14ac:dyDescent="0.25">
      <c r="B5" s="8" t="s">
        <v>13</v>
      </c>
      <c r="D5" s="8" t="s">
        <v>13</v>
      </c>
      <c r="F5" s="7" t="s">
        <v>219</v>
      </c>
      <c r="G5" s="7"/>
      <c r="H5" s="11" t="s">
        <v>138</v>
      </c>
      <c r="I5" s="11"/>
      <c r="J5" s="11" t="s">
        <v>223</v>
      </c>
      <c r="L5" s="8" t="s">
        <v>42</v>
      </c>
      <c r="M5" s="8" t="s">
        <v>36</v>
      </c>
      <c r="O5" s="8" t="s">
        <v>9</v>
      </c>
      <c r="Q5" s="8" t="s">
        <v>69</v>
      </c>
      <c r="S5" s="8" t="s">
        <v>89</v>
      </c>
      <c r="T5" s="8" t="s">
        <v>177</v>
      </c>
      <c r="V5" s="8" t="s">
        <v>181</v>
      </c>
      <c r="X5" s="8" t="s">
        <v>137</v>
      </c>
      <c r="Z5" s="12">
        <v>1</v>
      </c>
      <c r="AB5" s="15" t="s">
        <v>189</v>
      </c>
      <c r="AD5" s="12">
        <v>1</v>
      </c>
      <c r="AF5" s="15" t="s">
        <v>192</v>
      </c>
      <c r="AH5" s="12">
        <v>1</v>
      </c>
      <c r="AJ5" s="15" t="s">
        <v>194</v>
      </c>
      <c r="AL5" s="3" t="s">
        <v>115</v>
      </c>
      <c r="AN5" s="7" t="s">
        <v>131</v>
      </c>
      <c r="AP5" s="22"/>
      <c r="AZ5" t="s">
        <v>26</v>
      </c>
      <c r="BJ5" s="23" t="s">
        <v>39</v>
      </c>
      <c r="BK5" s="23" t="s">
        <v>52</v>
      </c>
      <c r="BL5" s="23" t="s">
        <v>62</v>
      </c>
      <c r="BM5" s="23" t="s">
        <v>218</v>
      </c>
      <c r="BS5" s="8" t="s">
        <v>16</v>
      </c>
      <c r="BT5" s="3" t="s">
        <v>118</v>
      </c>
      <c r="BU5"/>
      <c r="BV5"/>
      <c r="BW5"/>
      <c r="BX5" s="8" t="s">
        <v>22</v>
      </c>
      <c r="BY5" t="s">
        <v>25</v>
      </c>
      <c r="BZ5"/>
      <c r="CA5" t="s">
        <v>34</v>
      </c>
      <c r="CB5"/>
      <c r="CC5"/>
      <c r="CD5"/>
      <c r="CE5"/>
      <c r="CF5"/>
      <c r="CG5"/>
      <c r="CH5"/>
      <c r="CI5"/>
      <c r="CJ5"/>
      <c r="CS5" s="11" t="s">
        <v>140</v>
      </c>
      <c r="CT5" s="11" t="s">
        <v>225</v>
      </c>
    </row>
    <row r="6" spans="2:98" s="8" customFormat="1" ht="105" x14ac:dyDescent="0.25">
      <c r="B6" s="8" t="s">
        <v>14</v>
      </c>
      <c r="D6" s="8" t="s">
        <v>19</v>
      </c>
      <c r="F6" s="7" t="s">
        <v>220</v>
      </c>
      <c r="G6" s="7"/>
      <c r="H6" s="11" t="s">
        <v>139</v>
      </c>
      <c r="I6" s="11"/>
      <c r="J6" s="11" t="s">
        <v>224</v>
      </c>
      <c r="L6" s="8" t="s">
        <v>43</v>
      </c>
      <c r="M6" s="8" t="s">
        <v>37</v>
      </c>
      <c r="O6" s="8" t="s">
        <v>10</v>
      </c>
      <c r="Q6" s="8" t="s">
        <v>71</v>
      </c>
      <c r="S6" s="8" t="s">
        <v>90</v>
      </c>
      <c r="T6" s="8" t="s">
        <v>178</v>
      </c>
      <c r="V6" s="8" t="s">
        <v>182</v>
      </c>
      <c r="X6" s="8" t="s">
        <v>100</v>
      </c>
      <c r="Z6" s="12">
        <v>2</v>
      </c>
      <c r="AB6" s="15" t="s">
        <v>190</v>
      </c>
      <c r="AD6" s="12">
        <v>2</v>
      </c>
      <c r="AF6" s="15" t="s">
        <v>193</v>
      </c>
      <c r="AH6" s="12">
        <v>2</v>
      </c>
      <c r="AJ6" s="15" t="s">
        <v>195</v>
      </c>
      <c r="AL6" s="3" t="s">
        <v>116</v>
      </c>
      <c r="AN6" s="7" t="s">
        <v>132</v>
      </c>
      <c r="AP6" s="22"/>
      <c r="AZ6" t="s">
        <v>27</v>
      </c>
      <c r="BJ6" s="23" t="s">
        <v>40</v>
      </c>
      <c r="BK6" s="23" t="s">
        <v>53</v>
      </c>
      <c r="BL6" s="23" t="s">
        <v>33</v>
      </c>
      <c r="BM6" s="23"/>
      <c r="BS6" s="8" t="s">
        <v>17</v>
      </c>
      <c r="BT6" s="3" t="s">
        <v>119</v>
      </c>
      <c r="BU6"/>
      <c r="BY6" t="s">
        <v>26</v>
      </c>
      <c r="CS6" s="11" t="s">
        <v>141</v>
      </c>
      <c r="CT6" s="11" t="s">
        <v>226</v>
      </c>
    </row>
    <row r="7" spans="2:98" s="8" customFormat="1" ht="60" x14ac:dyDescent="0.25">
      <c r="B7" s="8" t="s">
        <v>15</v>
      </c>
      <c r="D7" s="8" t="s">
        <v>20</v>
      </c>
      <c r="H7" s="11" t="s">
        <v>140</v>
      </c>
      <c r="I7" s="11"/>
      <c r="J7" s="11" t="s">
        <v>225</v>
      </c>
      <c r="L7" s="8" t="s">
        <v>44</v>
      </c>
      <c r="M7" s="8" t="s">
        <v>38</v>
      </c>
      <c r="O7" s="8" t="s">
        <v>11</v>
      </c>
      <c r="Q7" s="8" t="s">
        <v>81</v>
      </c>
      <c r="S7" s="8" t="s">
        <v>92</v>
      </c>
      <c r="X7" s="8" t="s">
        <v>98</v>
      </c>
      <c r="Z7" s="12">
        <v>3</v>
      </c>
      <c r="AB7" s="15" t="s">
        <v>191</v>
      </c>
      <c r="AD7" s="12"/>
      <c r="AF7" s="15" t="s">
        <v>201</v>
      </c>
      <c r="AH7" s="12">
        <v>3</v>
      </c>
      <c r="AJ7" s="15" t="s">
        <v>196</v>
      </c>
      <c r="AL7" s="3" t="s">
        <v>117</v>
      </c>
      <c r="AZ7" t="s">
        <v>28</v>
      </c>
      <c r="BJ7" s="23" t="s">
        <v>46</v>
      </c>
      <c r="BK7" s="23" t="s">
        <v>54</v>
      </c>
      <c r="BL7" s="23" t="s">
        <v>63</v>
      </c>
      <c r="BM7" s="23"/>
      <c r="BS7" s="8" t="s">
        <v>18</v>
      </c>
      <c r="BT7" s="3" t="s">
        <v>120</v>
      </c>
      <c r="BU7"/>
      <c r="BY7" t="s">
        <v>27</v>
      </c>
      <c r="CS7" s="11" t="s">
        <v>142</v>
      </c>
      <c r="CT7" s="11" t="s">
        <v>227</v>
      </c>
    </row>
    <row r="8" spans="2:98" s="8" customFormat="1" ht="60" x14ac:dyDescent="0.25">
      <c r="B8" s="8" t="s">
        <v>16</v>
      </c>
      <c r="D8" s="8" t="s">
        <v>21</v>
      </c>
      <c r="H8" s="11" t="s">
        <v>141</v>
      </c>
      <c r="I8" s="11"/>
      <c r="J8" s="11" t="s">
        <v>226</v>
      </c>
      <c r="L8" s="8" t="s">
        <v>45</v>
      </c>
      <c r="M8" s="8" t="s">
        <v>39</v>
      </c>
      <c r="Q8" s="8" t="s">
        <v>79</v>
      </c>
      <c r="S8" s="8" t="s">
        <v>91</v>
      </c>
      <c r="X8" s="8" t="s">
        <v>99</v>
      </c>
      <c r="Z8" s="12"/>
      <c r="AD8" s="12"/>
      <c r="AF8" s="15" t="s">
        <v>202</v>
      </c>
      <c r="AH8" s="12">
        <v>4</v>
      </c>
      <c r="AJ8" s="15" t="s">
        <v>197</v>
      </c>
      <c r="AL8" s="3" t="s">
        <v>118</v>
      </c>
      <c r="AZ8" t="s">
        <v>29</v>
      </c>
      <c r="BJ8" s="23" t="s">
        <v>47</v>
      </c>
      <c r="BK8" s="23" t="s">
        <v>55</v>
      </c>
      <c r="BL8" s="23" t="s">
        <v>64</v>
      </c>
      <c r="BM8" s="23"/>
      <c r="BS8" s="8" t="s">
        <v>217</v>
      </c>
      <c r="BT8" s="4" t="s">
        <v>121</v>
      </c>
      <c r="BU8"/>
      <c r="BY8" t="s">
        <v>28</v>
      </c>
      <c r="CS8" s="11" t="s">
        <v>143</v>
      </c>
      <c r="CT8" s="11" t="s">
        <v>228</v>
      </c>
    </row>
    <row r="9" spans="2:98" s="8" customFormat="1" ht="45" x14ac:dyDescent="0.25">
      <c r="B9" s="8" t="s">
        <v>17</v>
      </c>
      <c r="D9" s="8" t="s">
        <v>22</v>
      </c>
      <c r="H9" s="11" t="s">
        <v>142</v>
      </c>
      <c r="I9" s="11"/>
      <c r="J9" s="11" t="s">
        <v>227</v>
      </c>
      <c r="M9" s="8" t="s">
        <v>40</v>
      </c>
      <c r="Q9" s="8" t="s">
        <v>80</v>
      </c>
      <c r="S9" s="8" t="s">
        <v>93</v>
      </c>
      <c r="Z9" s="12"/>
      <c r="AD9" s="12"/>
      <c r="AF9" s="15" t="s">
        <v>207</v>
      </c>
      <c r="AH9" s="12">
        <v>5</v>
      </c>
      <c r="AJ9" s="15" t="s">
        <v>198</v>
      </c>
      <c r="AL9" s="3" t="s">
        <v>119</v>
      </c>
      <c r="AV9"/>
      <c r="AW9"/>
      <c r="AZ9" t="s">
        <v>30</v>
      </c>
      <c r="BJ9" s="23" t="s">
        <v>48</v>
      </c>
      <c r="BK9" s="23" t="s">
        <v>56</v>
      </c>
      <c r="BL9" s="23"/>
      <c r="BM9" s="23"/>
      <c r="BT9" s="4" t="s">
        <v>122</v>
      </c>
      <c r="BU9"/>
      <c r="BY9" t="s">
        <v>29</v>
      </c>
      <c r="CS9" s="11" t="s">
        <v>144</v>
      </c>
      <c r="CT9" s="11" t="s">
        <v>229</v>
      </c>
    </row>
    <row r="10" spans="2:98" s="8" customFormat="1" ht="60" x14ac:dyDescent="0.25">
      <c r="B10" s="8" t="s">
        <v>18</v>
      </c>
      <c r="D10" s="8" t="s">
        <v>23</v>
      </c>
      <c r="H10" s="11" t="s">
        <v>143</v>
      </c>
      <c r="I10" s="11"/>
      <c r="J10" s="11" t="s">
        <v>228</v>
      </c>
      <c r="M10" s="8" t="s">
        <v>46</v>
      </c>
      <c r="Q10" s="8" t="s">
        <v>82</v>
      </c>
      <c r="S10" s="8" t="s">
        <v>95</v>
      </c>
      <c r="Z10" s="12"/>
      <c r="AD10" s="12"/>
      <c r="AF10" s="15" t="s">
        <v>208</v>
      </c>
      <c r="AH10" s="12"/>
      <c r="AJ10" s="15" t="s">
        <v>199</v>
      </c>
      <c r="AL10" s="3" t="s">
        <v>120</v>
      </c>
      <c r="AV10"/>
      <c r="AW10"/>
      <c r="BG10"/>
      <c r="BJ10" s="23"/>
      <c r="BK10" s="23" t="s">
        <v>57</v>
      </c>
      <c r="BL10" s="23"/>
      <c r="BM10" s="23"/>
      <c r="BT10" s="4" t="s">
        <v>92</v>
      </c>
      <c r="BU10"/>
      <c r="BY10" t="s">
        <v>30</v>
      </c>
      <c r="CS10"/>
      <c r="CT10" s="11" t="s">
        <v>230</v>
      </c>
    </row>
    <row r="11" spans="2:98" s="8" customFormat="1" ht="45" x14ac:dyDescent="0.25">
      <c r="B11" s="8" t="s">
        <v>217</v>
      </c>
      <c r="D11" s="8" t="s">
        <v>24</v>
      </c>
      <c r="F11"/>
      <c r="G11"/>
      <c r="H11" s="11" t="s">
        <v>144</v>
      </c>
      <c r="I11" s="11"/>
      <c r="J11" s="11" t="s">
        <v>229</v>
      </c>
      <c r="M11" s="8" t="s">
        <v>47</v>
      </c>
      <c r="Q11" s="8" t="s">
        <v>70</v>
      </c>
      <c r="S11" s="8" t="s">
        <v>94</v>
      </c>
      <c r="Z11" s="12"/>
      <c r="AD11" s="12"/>
      <c r="AF11" s="15"/>
      <c r="AH11" s="12"/>
      <c r="AJ11" s="15" t="s">
        <v>200</v>
      </c>
      <c r="AL11" s="4" t="s">
        <v>121</v>
      </c>
      <c r="AN11"/>
      <c r="AV11"/>
      <c r="AW11"/>
      <c r="BG11"/>
      <c r="BJ11" s="23"/>
      <c r="BK11" s="23" t="s">
        <v>58</v>
      </c>
      <c r="BL11" s="23"/>
      <c r="BM11" s="23"/>
      <c r="BT11" s="4" t="s">
        <v>123</v>
      </c>
      <c r="CS11"/>
      <c r="CT11" s="11" t="s">
        <v>231</v>
      </c>
    </row>
    <row r="12" spans="2:98" ht="60" x14ac:dyDescent="0.25">
      <c r="D12" t="s">
        <v>25</v>
      </c>
      <c r="J12" s="11" t="s">
        <v>230</v>
      </c>
      <c r="L12" s="8"/>
      <c r="M12" s="8" t="s">
        <v>48</v>
      </c>
      <c r="Q12" s="8" t="s">
        <v>85</v>
      </c>
      <c r="S12" s="8" t="s">
        <v>96</v>
      </c>
      <c r="T12" s="8"/>
      <c r="U12" s="8"/>
      <c r="V12" s="8"/>
      <c r="AJ12" s="15" t="s">
        <v>203</v>
      </c>
      <c r="AL12" s="4" t="s">
        <v>122</v>
      </c>
      <c r="BS12" s="8"/>
      <c r="BT12" s="3" t="s">
        <v>124</v>
      </c>
      <c r="BU12" s="8"/>
      <c r="BV12" s="8"/>
      <c r="BW12" s="8"/>
      <c r="BX12" s="8"/>
      <c r="BY12" s="8"/>
      <c r="CA12" s="8"/>
      <c r="CB12" s="8"/>
      <c r="CC12" s="8"/>
      <c r="CD12" s="8"/>
      <c r="CE12" s="8"/>
      <c r="CF12" s="8"/>
      <c r="CG12" s="8"/>
      <c r="CH12" s="8"/>
      <c r="CI12" s="8"/>
      <c r="CJ12" s="8"/>
      <c r="CT12" s="11" t="s">
        <v>232</v>
      </c>
    </row>
    <row r="13" spans="2:98" ht="45" x14ac:dyDescent="0.25">
      <c r="D13" t="s">
        <v>26</v>
      </c>
      <c r="J13" s="11" t="s">
        <v>231</v>
      </c>
      <c r="L13" s="8"/>
      <c r="M13" s="8" t="s">
        <v>49</v>
      </c>
      <c r="Q13" s="8" t="s">
        <v>86</v>
      </c>
      <c r="S13" s="8" t="s">
        <v>97</v>
      </c>
      <c r="T13" s="8"/>
      <c r="U13" s="8"/>
      <c r="V13" s="8"/>
      <c r="AJ13" s="15" t="s">
        <v>204</v>
      </c>
      <c r="AL13" s="4" t="s">
        <v>92</v>
      </c>
      <c r="BT13" s="5" t="s">
        <v>125</v>
      </c>
      <c r="CT13" s="11" t="s">
        <v>233</v>
      </c>
    </row>
    <row r="14" spans="2:98" ht="45" x14ac:dyDescent="0.25">
      <c r="D14" t="s">
        <v>27</v>
      </c>
      <c r="J14" s="11" t="s">
        <v>232</v>
      </c>
      <c r="M14" s="8" t="s">
        <v>50</v>
      </c>
      <c r="Q14" s="8" t="s">
        <v>84</v>
      </c>
      <c r="AJ14" s="15" t="s">
        <v>205</v>
      </c>
      <c r="AL14" s="4" t="s">
        <v>123</v>
      </c>
      <c r="CT14" s="11" t="s">
        <v>1224</v>
      </c>
    </row>
    <row r="15" spans="2:98" ht="30" x14ac:dyDescent="0.25">
      <c r="D15" t="s">
        <v>28</v>
      </c>
      <c r="J15" s="11" t="s">
        <v>233</v>
      </c>
      <c r="M15" s="8" t="s">
        <v>51</v>
      </c>
      <c r="Q15" s="8" t="s">
        <v>87</v>
      </c>
      <c r="AJ15" s="15" t="s">
        <v>206</v>
      </c>
      <c r="AL15" s="3" t="s">
        <v>124</v>
      </c>
    </row>
    <row r="16" spans="2:98" ht="30" x14ac:dyDescent="0.25">
      <c r="D16" t="s">
        <v>29</v>
      </c>
      <c r="J16" s="11" t="s">
        <v>1224</v>
      </c>
      <c r="M16" s="8" t="s">
        <v>52</v>
      </c>
      <c r="Q16" s="8" t="s">
        <v>88</v>
      </c>
      <c r="AJ16" s="15" t="s">
        <v>209</v>
      </c>
      <c r="AL16" s="5" t="s">
        <v>125</v>
      </c>
    </row>
    <row r="17" spans="4:36" ht="30" x14ac:dyDescent="0.25">
      <c r="D17" t="s">
        <v>30</v>
      </c>
      <c r="M17" s="8" t="s">
        <v>53</v>
      </c>
      <c r="Q17" s="8" t="s">
        <v>78</v>
      </c>
      <c r="AJ17" s="15" t="s">
        <v>210</v>
      </c>
    </row>
    <row r="18" spans="4:36" ht="30" x14ac:dyDescent="0.25">
      <c r="D18" t="s">
        <v>31</v>
      </c>
      <c r="M18" s="8" t="s">
        <v>54</v>
      </c>
      <c r="Q18" s="8" t="s">
        <v>72</v>
      </c>
      <c r="AJ18" s="15" t="s">
        <v>211</v>
      </c>
    </row>
    <row r="19" spans="4:36" ht="45" x14ac:dyDescent="0.25">
      <c r="D19" t="s">
        <v>32</v>
      </c>
      <c r="M19" s="8" t="s">
        <v>55</v>
      </c>
      <c r="Q19" s="8" t="s">
        <v>73</v>
      </c>
      <c r="AJ19" s="15" t="s">
        <v>212</v>
      </c>
    </row>
    <row r="20" spans="4:36" x14ac:dyDescent="0.25">
      <c r="D20" t="s">
        <v>33</v>
      </c>
      <c r="M20" s="8" t="s">
        <v>56</v>
      </c>
      <c r="Q20" s="8" t="s">
        <v>83</v>
      </c>
    </row>
    <row r="21" spans="4:36" x14ac:dyDescent="0.25">
      <c r="D21" t="s">
        <v>34</v>
      </c>
      <c r="M21" s="8" t="s">
        <v>57</v>
      </c>
      <c r="Q21" s="8" t="s">
        <v>75</v>
      </c>
    </row>
    <row r="22" spans="4:36" x14ac:dyDescent="0.25">
      <c r="D22" t="s">
        <v>18</v>
      </c>
      <c r="M22" s="8" t="s">
        <v>58</v>
      </c>
      <c r="Q22" s="8" t="s">
        <v>76</v>
      </c>
    </row>
    <row r="23" spans="4:36" x14ac:dyDescent="0.25">
      <c r="D23" t="s">
        <v>217</v>
      </c>
      <c r="M23" s="8" t="s">
        <v>59</v>
      </c>
      <c r="Q23" s="8" t="s">
        <v>74</v>
      </c>
    </row>
    <row r="24" spans="4:36" x14ac:dyDescent="0.25">
      <c r="M24" s="8" t="s">
        <v>60</v>
      </c>
      <c r="Q24" s="8" t="s">
        <v>77</v>
      </c>
    </row>
    <row r="25" spans="4:36" x14ac:dyDescent="0.25">
      <c r="M25" s="8" t="s">
        <v>61</v>
      </c>
    </row>
    <row r="26" spans="4:36" x14ac:dyDescent="0.25">
      <c r="M26" s="8" t="s">
        <v>62</v>
      </c>
    </row>
    <row r="27" spans="4:36" x14ac:dyDescent="0.25">
      <c r="M27" s="8" t="s">
        <v>33</v>
      </c>
    </row>
    <row r="28" spans="4:36" x14ac:dyDescent="0.25">
      <c r="M28" s="8" t="s">
        <v>63</v>
      </c>
    </row>
    <row r="29" spans="4:36" x14ac:dyDescent="0.25">
      <c r="M29" s="8" t="s">
        <v>64</v>
      </c>
    </row>
    <row r="30" spans="4:36" x14ac:dyDescent="0.25">
      <c r="M30" s="8" t="s">
        <v>65</v>
      </c>
    </row>
    <row r="31" spans="4:36" x14ac:dyDescent="0.25">
      <c r="M31" s="8" t="s">
        <v>66</v>
      </c>
    </row>
    <row r="32" spans="4:36" x14ac:dyDescent="0.25">
      <c r="M32" s="8" t="s">
        <v>67</v>
      </c>
    </row>
    <row r="33" spans="13:13" x14ac:dyDescent="0.25">
      <c r="M33" s="8" t="s">
        <v>218</v>
      </c>
    </row>
  </sheetData>
  <mergeCells count="20">
    <mergeCell ref="B3:B4"/>
    <mergeCell ref="D3:D4"/>
    <mergeCell ref="H3:H4"/>
    <mergeCell ref="L3:M3"/>
    <mergeCell ref="O3:O4"/>
    <mergeCell ref="F3:F4"/>
    <mergeCell ref="J3:J4"/>
    <mergeCell ref="Q3:Q4"/>
    <mergeCell ref="T3:T4"/>
    <mergeCell ref="V3:V4"/>
    <mergeCell ref="AL3:AL4"/>
    <mergeCell ref="AN3:AN4"/>
    <mergeCell ref="AH3:AH4"/>
    <mergeCell ref="AJ3:AJ4"/>
    <mergeCell ref="S3:S4"/>
    <mergeCell ref="X3:X4"/>
    <mergeCell ref="Z3:Z4"/>
    <mergeCell ref="AB3:AB4"/>
    <mergeCell ref="AD3:AD4"/>
    <mergeCell ref="AF3:AF4"/>
  </mergeCells>
  <dataValidations count="2">
    <dataValidation allowBlank="1" showInputMessage="1" showErrorMessage="1" prompt="Se debe escoger la o las dependencias que intervienen en la ejecución del entregable." sqref="Q3" xr:uid="{1ED51D40-53F1-412C-8688-FE01937D065B}"/>
    <dataValidation allowBlank="1" showErrorMessage="1" prompt="Se debe escoger la o las dependencias que intervienen en la ejecución del entregable." sqref="S3:V3" xr:uid="{45F7ACDD-1BE6-4EDB-BC04-E69CEC3AD33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PA_SIGU</vt:lpstr>
      <vt:lpstr>PA_Proyectos</vt:lpstr>
      <vt:lpstr>PA_Actividades</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Agudelo</dc:creator>
  <cp:lastModifiedBy>Laura Isabel Guevara Ardila</cp:lastModifiedBy>
  <dcterms:created xsi:type="dcterms:W3CDTF">2023-10-20T20:27:48Z</dcterms:created>
  <dcterms:modified xsi:type="dcterms:W3CDTF">2024-01-31T21:09:39Z</dcterms:modified>
</cp:coreProperties>
</file>